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!!!! ИЗМЕНЕНИЯ В МУНИЦИПАЛЬНЫЕ ПРОГРАММЫ В 2024 ГОДУ\Программа модернизация 07.10.2024\Приложения\"/>
    </mc:Choice>
  </mc:AlternateContent>
  <bookViews>
    <workbookView xWindow="0" yWindow="0" windowWidth="28800" windowHeight="12435"/>
  </bookViews>
  <sheets>
    <sheet name="Приложение 2" sheetId="5" r:id="rId1"/>
  </sheets>
  <calcPr calcId="152511"/>
</workbook>
</file>

<file path=xl/calcChain.xml><?xml version="1.0" encoding="utf-8"?>
<calcChain xmlns="http://schemas.openxmlformats.org/spreadsheetml/2006/main">
  <c r="K31" i="5" l="1"/>
  <c r="K30" i="5"/>
  <c r="K26" i="5"/>
  <c r="K29" i="5"/>
  <c r="K25" i="5"/>
  <c r="K24" i="5"/>
  <c r="K27" i="5"/>
  <c r="K22" i="5"/>
  <c r="J33" i="5"/>
  <c r="I33" i="5"/>
  <c r="H33" i="5"/>
  <c r="K32" i="5"/>
  <c r="K28" i="5"/>
  <c r="K23" i="5"/>
  <c r="K21" i="5"/>
  <c r="K20" i="5"/>
  <c r="K19" i="5"/>
  <c r="K18" i="5"/>
  <c r="K17" i="5"/>
  <c r="K16" i="5"/>
  <c r="K15" i="5"/>
  <c r="K33" i="5" l="1"/>
</calcChain>
</file>

<file path=xl/sharedStrings.xml><?xml version="1.0" encoding="utf-8"?>
<sst xmlns="http://schemas.openxmlformats.org/spreadsheetml/2006/main" count="101" uniqueCount="47">
  <si>
    <t>1.1.</t>
  </si>
  <si>
    <t>Наименование  программы, подпрограммы</t>
  </si>
  <si>
    <t xml:space="preserve">ГРБС </t>
  </si>
  <si>
    <t>Код бюджетной классификации</t>
  </si>
  <si>
    <t>ГРБС</t>
  </si>
  <si>
    <t>РзПр</t>
  </si>
  <si>
    <t>ЦСР</t>
  </si>
  <si>
    <t>ВР</t>
  </si>
  <si>
    <t>№ п/п</t>
  </si>
  <si>
    <t>0412</t>
  </si>
  <si>
    <t>121</t>
  </si>
  <si>
    <t>122</t>
  </si>
  <si>
    <t>244</t>
  </si>
  <si>
    <t xml:space="preserve">Руководство и управление в сфере установленных функций </t>
  </si>
  <si>
    <t>831</t>
  </si>
  <si>
    <t>129</t>
  </si>
  <si>
    <t>0380080460</t>
  </si>
  <si>
    <t>Цель: Создание условий для эффективного управления отраслью</t>
  </si>
  <si>
    <t>Итого по подпрограмме</t>
  </si>
  <si>
    <t xml:space="preserve">Итого на очередной финансовый год и плановый период </t>
  </si>
  <si>
    <t>Ожидаемый непосредственный результат (краткое описание) от реализации подпрограммного мероприятия (в натуральном выражении)</t>
  </si>
  <si>
    <t>Х</t>
  </si>
  <si>
    <t xml:space="preserve"> </t>
  </si>
  <si>
    <t>Приложение</t>
  </si>
  <si>
    <t>Расходы по годам реализации подпрограммы (тыс.руб.)</t>
  </si>
  <si>
    <t xml:space="preserve"> 0380080460</t>
  </si>
  <si>
    <t>Повышение эффективности управления финансами и использования муниципального  имущества в части вопросов реализации программы, совершенствование системы оплаты труда . Ежегодный  уровень исполнения расходов за счет средств районного бюджета не менее 95%;</t>
  </si>
  <si>
    <t>0113</t>
  </si>
  <si>
    <t>852</t>
  </si>
  <si>
    <t>0380083730</t>
  </si>
  <si>
    <t xml:space="preserve">Перечень мероприятий подпрограммы 6 "Обеспечение условий реализации программы и прочие мероприятия" </t>
  </si>
  <si>
    <t>к подпрограмме 6 "Обеспечение условий реализации программы и прочие мероприятия"</t>
  </si>
  <si>
    <t>Задача 1. Организовать деятельность Управления жилищно-коммунального хозяйства и строительства администрации Туруханского района, направленную на эффективное управление отраслью</t>
  </si>
  <si>
    <t xml:space="preserve">к постановлению администрации Туруханского района </t>
  </si>
  <si>
    <t>247</t>
  </si>
  <si>
    <t>Управление ЖКХ и строительства администрации Туруханского района</t>
  </si>
  <si>
    <t>0380084580</t>
  </si>
  <si>
    <t>0380084530</t>
  </si>
  <si>
    <t>540</t>
  </si>
  <si>
    <t>0380084890</t>
  </si>
  <si>
    <t>853</t>
  </si>
  <si>
    <t>414</t>
  </si>
  <si>
    <t>243</t>
  </si>
  <si>
    <t>0380085150</t>
  </si>
  <si>
    <t>0380085140</t>
  </si>
  <si>
    <t>Приложение № 6</t>
  </si>
  <si>
    <t xml:space="preserve">от 14.10.2024                  № 647 -п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</si>
</sst>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wrapText="1"/>
    </xf>
    <xf numFmtId="0" fontId="1" fillId="0" borderId="0" xfId="0" applyFont="1"/>
    <xf numFmtId="0" fontId="0" fillId="0" borderId="0" xfId="0" applyFont="1"/>
    <xf numFmtId="164" fontId="0" fillId="0" borderId="0" xfId="0" applyNumberFormat="1"/>
    <xf numFmtId="49" fontId="1" fillId="0" borderId="1" xfId="0" applyNumberFormat="1" applyFont="1" applyBorder="1" applyAlignment="1">
      <alignment horizontal="center" wrapText="1"/>
    </xf>
    <xf numFmtId="164" fontId="3" fillId="0" borderId="0" xfId="0" applyNumberFormat="1" applyFont="1" applyAlignment="1"/>
    <xf numFmtId="164" fontId="1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0" fillId="2" borderId="0" xfId="0" applyFill="1"/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/>
    <xf numFmtId="164" fontId="2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0" fillId="2" borderId="0" xfId="0" applyFont="1" applyFill="1"/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1" fillId="2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justify"/>
    </xf>
    <xf numFmtId="0" fontId="0" fillId="0" borderId="8" xfId="0" applyBorder="1" applyAlignment="1"/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/>
    <xf numFmtId="0" fontId="1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A24" zoomScaleNormal="100" workbookViewId="0">
      <selection sqref="A1:L33"/>
    </sheetView>
  </sheetViews>
  <sheetFormatPr defaultRowHeight="15" x14ac:dyDescent="0.25"/>
  <cols>
    <col min="1" max="1" width="4.5703125" customWidth="1"/>
    <col min="2" max="2" width="27.7109375" customWidth="1"/>
    <col min="3" max="3" width="30" customWidth="1"/>
    <col min="4" max="4" width="6.85546875" customWidth="1"/>
    <col min="5" max="5" width="6.5703125" customWidth="1"/>
    <col min="6" max="6" width="11.5703125" customWidth="1"/>
    <col min="7" max="7" width="4.85546875" customWidth="1"/>
    <col min="8" max="8" width="13.28515625" style="25" customWidth="1"/>
    <col min="9" max="9" width="12.5703125" customWidth="1"/>
    <col min="10" max="10" width="12.28515625" customWidth="1"/>
    <col min="11" max="11" width="21.28515625" style="10" customWidth="1"/>
    <col min="12" max="12" width="39.42578125" customWidth="1"/>
    <col min="16" max="16" width="10" bestFit="1" customWidth="1"/>
  </cols>
  <sheetData>
    <row r="1" spans="1:16" ht="19.5" customHeight="1" x14ac:dyDescent="0.3">
      <c r="L1" s="20" t="s">
        <v>45</v>
      </c>
    </row>
    <row r="2" spans="1:16" ht="35.25" customHeight="1" x14ac:dyDescent="0.3">
      <c r="L2" s="21" t="s">
        <v>33</v>
      </c>
    </row>
    <row r="3" spans="1:16" ht="17.25" customHeight="1" x14ac:dyDescent="0.3">
      <c r="L3" s="22" t="s">
        <v>46</v>
      </c>
    </row>
    <row r="4" spans="1:16" ht="11.25" customHeight="1" x14ac:dyDescent="0.3">
      <c r="L4" s="22"/>
    </row>
    <row r="5" spans="1:16" ht="15" customHeight="1" x14ac:dyDescent="0.3">
      <c r="A5" s="52"/>
      <c r="B5" s="53"/>
      <c r="C5" s="53"/>
      <c r="D5" s="53"/>
      <c r="E5" s="53"/>
      <c r="F5" s="4"/>
      <c r="G5" s="4"/>
      <c r="H5" s="44" t="s">
        <v>22</v>
      </c>
      <c r="I5" s="58"/>
      <c r="J5" s="58"/>
      <c r="K5" s="58"/>
      <c r="L5" s="23" t="s">
        <v>23</v>
      </c>
    </row>
    <row r="6" spans="1:16" ht="56.25" customHeight="1" x14ac:dyDescent="0.3">
      <c r="A6" s="54"/>
      <c r="B6" s="55"/>
      <c r="C6" s="55"/>
      <c r="D6" s="55"/>
      <c r="E6" s="55"/>
      <c r="F6" s="4"/>
      <c r="G6" s="4"/>
      <c r="H6" s="26"/>
      <c r="I6" s="16"/>
      <c r="J6" s="16"/>
      <c r="K6" s="16"/>
      <c r="L6" s="21" t="s">
        <v>31</v>
      </c>
    </row>
    <row r="7" spans="1:16" ht="18.75" x14ac:dyDescent="0.3">
      <c r="A7" s="54"/>
      <c r="B7" s="55"/>
      <c r="C7" s="55"/>
      <c r="D7" s="55"/>
      <c r="E7" s="55"/>
      <c r="F7" s="4"/>
      <c r="G7" s="6"/>
      <c r="H7" s="27"/>
      <c r="I7" s="5"/>
      <c r="J7" s="5"/>
      <c r="K7" s="12"/>
      <c r="L7" s="24"/>
    </row>
    <row r="8" spans="1:16" ht="16.5" customHeight="1" x14ac:dyDescent="0.25">
      <c r="A8" s="35" t="s">
        <v>30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6" ht="9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6" ht="24" customHeight="1" x14ac:dyDescent="0.25">
      <c r="A10" s="37" t="s">
        <v>8</v>
      </c>
      <c r="B10" s="37" t="s">
        <v>1</v>
      </c>
      <c r="C10" s="37" t="s">
        <v>2</v>
      </c>
      <c r="D10" s="37" t="s">
        <v>3</v>
      </c>
      <c r="E10" s="37"/>
      <c r="F10" s="37"/>
      <c r="G10" s="37"/>
      <c r="H10" s="38" t="s">
        <v>24</v>
      </c>
      <c r="I10" s="39"/>
      <c r="J10" s="39"/>
      <c r="K10" s="40"/>
      <c r="L10" s="41" t="s">
        <v>20</v>
      </c>
    </row>
    <row r="11" spans="1:16" ht="21" customHeight="1" x14ac:dyDescent="0.25">
      <c r="A11" s="37"/>
      <c r="B11" s="37"/>
      <c r="C11" s="37"/>
      <c r="D11" s="37" t="s">
        <v>4</v>
      </c>
      <c r="E11" s="37" t="s">
        <v>5</v>
      </c>
      <c r="F11" s="37" t="s">
        <v>6</v>
      </c>
      <c r="G11" s="37" t="s">
        <v>7</v>
      </c>
      <c r="H11" s="59">
        <v>2024</v>
      </c>
      <c r="I11" s="41">
        <v>2025</v>
      </c>
      <c r="J11" s="41">
        <v>2026</v>
      </c>
      <c r="K11" s="56" t="s">
        <v>19</v>
      </c>
      <c r="L11" s="42"/>
    </row>
    <row r="12" spans="1:16" ht="30.75" customHeight="1" x14ac:dyDescent="0.25">
      <c r="A12" s="37"/>
      <c r="B12" s="37"/>
      <c r="C12" s="37"/>
      <c r="D12" s="37"/>
      <c r="E12" s="37"/>
      <c r="F12" s="37"/>
      <c r="G12" s="37"/>
      <c r="H12" s="60"/>
      <c r="I12" s="61"/>
      <c r="J12" s="61"/>
      <c r="K12" s="57"/>
      <c r="L12" s="43"/>
    </row>
    <row r="13" spans="1:16" ht="17.25" customHeight="1" x14ac:dyDescent="0.25">
      <c r="A13" s="32" t="s">
        <v>17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4"/>
    </row>
    <row r="14" spans="1:16" ht="31.5" customHeight="1" x14ac:dyDescent="0.25">
      <c r="A14" s="32" t="s">
        <v>32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4"/>
    </row>
    <row r="15" spans="1:16" ht="47.25" customHeight="1" x14ac:dyDescent="0.25">
      <c r="A15" s="49" t="s">
        <v>0</v>
      </c>
      <c r="B15" s="41" t="s">
        <v>13</v>
      </c>
      <c r="C15" s="18" t="s">
        <v>35</v>
      </c>
      <c r="D15" s="1">
        <v>247</v>
      </c>
      <c r="E15" s="2" t="s">
        <v>9</v>
      </c>
      <c r="F15" s="11" t="s">
        <v>16</v>
      </c>
      <c r="G15" s="2" t="s">
        <v>10</v>
      </c>
      <c r="H15" s="19">
        <v>26180.530999999999</v>
      </c>
      <c r="I15" s="19">
        <v>24180.530999999999</v>
      </c>
      <c r="J15" s="19">
        <v>24180.530999999999</v>
      </c>
      <c r="K15" s="3">
        <f>H15+I15+J15</f>
        <v>74541.592999999993</v>
      </c>
      <c r="L15" s="46" t="s">
        <v>26</v>
      </c>
    </row>
    <row r="16" spans="1:16" ht="45.75" customHeight="1" x14ac:dyDescent="0.25">
      <c r="A16" s="50"/>
      <c r="B16" s="42"/>
      <c r="C16" s="18" t="s">
        <v>35</v>
      </c>
      <c r="D16" s="1">
        <v>247</v>
      </c>
      <c r="E16" s="2" t="s">
        <v>9</v>
      </c>
      <c r="F16" s="11" t="s">
        <v>16</v>
      </c>
      <c r="G16" s="2" t="s">
        <v>11</v>
      </c>
      <c r="H16" s="19">
        <v>2400</v>
      </c>
      <c r="I16" s="19">
        <v>2400</v>
      </c>
      <c r="J16" s="19">
        <v>2400</v>
      </c>
      <c r="K16" s="3">
        <f t="shared" ref="K16:K33" si="0">H16+I16+J16</f>
        <v>7200</v>
      </c>
      <c r="L16" s="46"/>
      <c r="P16" s="10"/>
    </row>
    <row r="17" spans="1:17" ht="45" customHeight="1" x14ac:dyDescent="0.25">
      <c r="A17" s="50"/>
      <c r="B17" s="42"/>
      <c r="C17" s="18" t="s">
        <v>35</v>
      </c>
      <c r="D17" s="1">
        <v>247</v>
      </c>
      <c r="E17" s="2" t="s">
        <v>9</v>
      </c>
      <c r="F17" s="11" t="s">
        <v>16</v>
      </c>
      <c r="G17" s="2" t="s">
        <v>15</v>
      </c>
      <c r="H17" s="19">
        <v>7906.52</v>
      </c>
      <c r="I17" s="19">
        <v>7302.52</v>
      </c>
      <c r="J17" s="19">
        <v>7302.52</v>
      </c>
      <c r="K17" s="3">
        <f t="shared" si="0"/>
        <v>22511.56</v>
      </c>
      <c r="L17" s="46"/>
      <c r="Q17" s="10"/>
    </row>
    <row r="18" spans="1:17" ht="44.25" customHeight="1" x14ac:dyDescent="0.25">
      <c r="A18" s="50"/>
      <c r="B18" s="42"/>
      <c r="C18" s="18" t="s">
        <v>35</v>
      </c>
      <c r="D18" s="1">
        <v>247</v>
      </c>
      <c r="E18" s="2" t="s">
        <v>9</v>
      </c>
      <c r="F18" s="11" t="s">
        <v>25</v>
      </c>
      <c r="G18" s="2" t="s">
        <v>34</v>
      </c>
      <c r="H18" s="19">
        <v>2870.723</v>
      </c>
      <c r="I18" s="19">
        <v>2146.1460000000002</v>
      </c>
      <c r="J18" s="19">
        <v>2146.1460000000002</v>
      </c>
      <c r="K18" s="3">
        <f t="shared" si="0"/>
        <v>7163.0150000000012</v>
      </c>
      <c r="L18" s="46"/>
      <c r="Q18" s="10"/>
    </row>
    <row r="19" spans="1:17" ht="45" customHeight="1" x14ac:dyDescent="0.25">
      <c r="A19" s="50"/>
      <c r="B19" s="42"/>
      <c r="C19" s="18" t="s">
        <v>35</v>
      </c>
      <c r="D19" s="1">
        <v>247</v>
      </c>
      <c r="E19" s="2" t="s">
        <v>9</v>
      </c>
      <c r="F19" s="11" t="s">
        <v>16</v>
      </c>
      <c r="G19" s="2" t="s">
        <v>12</v>
      </c>
      <c r="H19" s="19">
        <v>3105.7190000000001</v>
      </c>
      <c r="I19" s="19">
        <v>2087.5039999999999</v>
      </c>
      <c r="J19" s="19">
        <v>2087.5039999999999</v>
      </c>
      <c r="K19" s="3">
        <f t="shared" si="0"/>
        <v>7280.7269999999999</v>
      </c>
      <c r="L19" s="46"/>
    </row>
    <row r="20" spans="1:17" ht="45.75" customHeight="1" x14ac:dyDescent="0.25">
      <c r="A20" s="50"/>
      <c r="B20" s="42"/>
      <c r="C20" s="18" t="s">
        <v>35</v>
      </c>
      <c r="D20" s="1">
        <v>247</v>
      </c>
      <c r="E20" s="2" t="s">
        <v>9</v>
      </c>
      <c r="F20" s="11" t="s">
        <v>25</v>
      </c>
      <c r="G20" s="2" t="s">
        <v>14</v>
      </c>
      <c r="H20" s="19">
        <v>0</v>
      </c>
      <c r="I20" s="19">
        <v>0</v>
      </c>
      <c r="J20" s="19">
        <v>0</v>
      </c>
      <c r="K20" s="3">
        <f t="shared" si="0"/>
        <v>0</v>
      </c>
      <c r="L20" s="46"/>
      <c r="P20" s="10"/>
      <c r="Q20" s="10"/>
    </row>
    <row r="21" spans="1:17" ht="46.5" customHeight="1" x14ac:dyDescent="0.25">
      <c r="A21" s="50"/>
      <c r="B21" s="42"/>
      <c r="C21" s="18" t="s">
        <v>35</v>
      </c>
      <c r="D21" s="1">
        <v>247</v>
      </c>
      <c r="E21" s="2" t="s">
        <v>9</v>
      </c>
      <c r="F21" s="11" t="s">
        <v>16</v>
      </c>
      <c r="G21" s="2" t="s">
        <v>28</v>
      </c>
      <c r="H21" s="19">
        <v>0</v>
      </c>
      <c r="I21" s="19">
        <v>5</v>
      </c>
      <c r="J21" s="19">
        <v>5</v>
      </c>
      <c r="K21" s="3">
        <f t="shared" si="0"/>
        <v>10</v>
      </c>
      <c r="L21" s="46"/>
    </row>
    <row r="22" spans="1:17" ht="46.5" customHeight="1" x14ac:dyDescent="0.25">
      <c r="A22" s="50"/>
      <c r="B22" s="42"/>
      <c r="C22" s="18" t="s">
        <v>35</v>
      </c>
      <c r="D22" s="1">
        <v>247</v>
      </c>
      <c r="E22" s="2" t="s">
        <v>9</v>
      </c>
      <c r="F22" s="11" t="s">
        <v>16</v>
      </c>
      <c r="G22" s="2" t="s">
        <v>40</v>
      </c>
      <c r="H22" s="19">
        <v>4523.0471100000004</v>
      </c>
      <c r="I22" s="19">
        <v>0</v>
      </c>
      <c r="J22" s="19">
        <v>0</v>
      </c>
      <c r="K22" s="3">
        <f t="shared" ref="K22" si="1">H22+I22+J22</f>
        <v>4523.0471100000004</v>
      </c>
      <c r="L22" s="46"/>
    </row>
    <row r="23" spans="1:17" ht="43.5" customHeight="1" x14ac:dyDescent="0.25">
      <c r="A23" s="50"/>
      <c r="B23" s="42"/>
      <c r="C23" s="18" t="s">
        <v>35</v>
      </c>
      <c r="D23" s="1">
        <v>247</v>
      </c>
      <c r="E23" s="2" t="s">
        <v>27</v>
      </c>
      <c r="F23" s="11" t="s">
        <v>39</v>
      </c>
      <c r="G23" s="2" t="s">
        <v>41</v>
      </c>
      <c r="H23" s="19">
        <v>600</v>
      </c>
      <c r="I23" s="19">
        <v>600</v>
      </c>
      <c r="J23" s="19">
        <v>600</v>
      </c>
      <c r="K23" s="3">
        <f t="shared" si="0"/>
        <v>1800</v>
      </c>
      <c r="L23" s="46"/>
    </row>
    <row r="24" spans="1:17" ht="43.5" customHeight="1" x14ac:dyDescent="0.25">
      <c r="A24" s="50"/>
      <c r="B24" s="42"/>
      <c r="C24" s="18" t="s">
        <v>35</v>
      </c>
      <c r="D24" s="1">
        <v>247</v>
      </c>
      <c r="E24" s="2" t="s">
        <v>27</v>
      </c>
      <c r="F24" s="11" t="s">
        <v>39</v>
      </c>
      <c r="G24" s="2" t="s">
        <v>42</v>
      </c>
      <c r="H24" s="19">
        <v>400</v>
      </c>
      <c r="I24" s="19">
        <v>400</v>
      </c>
      <c r="J24" s="19">
        <v>400</v>
      </c>
      <c r="K24" s="3">
        <f t="shared" ref="K24" si="2">H24+I24+J24</f>
        <v>1200</v>
      </c>
      <c r="L24" s="46"/>
    </row>
    <row r="25" spans="1:17" ht="43.5" customHeight="1" x14ac:dyDescent="0.25">
      <c r="A25" s="50"/>
      <c r="B25" s="42"/>
      <c r="C25" s="18" t="s">
        <v>35</v>
      </c>
      <c r="D25" s="1">
        <v>247</v>
      </c>
      <c r="E25" s="2" t="s">
        <v>27</v>
      </c>
      <c r="F25" s="11" t="s">
        <v>29</v>
      </c>
      <c r="G25" s="2" t="s">
        <v>42</v>
      </c>
      <c r="H25" s="19">
        <v>35300</v>
      </c>
      <c r="I25" s="19">
        <v>0</v>
      </c>
      <c r="J25" s="19">
        <v>0</v>
      </c>
      <c r="K25" s="3">
        <f t="shared" ref="K25:K26" si="3">H25+I25+J25</f>
        <v>35300</v>
      </c>
      <c r="L25" s="46"/>
    </row>
    <row r="26" spans="1:17" ht="43.5" customHeight="1" x14ac:dyDescent="0.25">
      <c r="A26" s="50"/>
      <c r="B26" s="42"/>
      <c r="C26" s="18" t="s">
        <v>35</v>
      </c>
      <c r="D26" s="1">
        <v>247</v>
      </c>
      <c r="E26" s="2" t="s">
        <v>27</v>
      </c>
      <c r="F26" s="11" t="s">
        <v>29</v>
      </c>
      <c r="G26" s="2" t="s">
        <v>38</v>
      </c>
      <c r="H26" s="19">
        <v>3585</v>
      </c>
      <c r="I26" s="19">
        <v>0</v>
      </c>
      <c r="J26" s="19">
        <v>0</v>
      </c>
      <c r="K26" s="3">
        <f t="shared" si="3"/>
        <v>3585</v>
      </c>
      <c r="L26" s="46"/>
    </row>
    <row r="27" spans="1:17" ht="43.5" customHeight="1" x14ac:dyDescent="0.25">
      <c r="A27" s="50"/>
      <c r="B27" s="42"/>
      <c r="C27" s="18" t="s">
        <v>35</v>
      </c>
      <c r="D27" s="1">
        <v>247</v>
      </c>
      <c r="E27" s="2" t="s">
        <v>27</v>
      </c>
      <c r="F27" s="11" t="s">
        <v>29</v>
      </c>
      <c r="G27" s="2" t="s">
        <v>12</v>
      </c>
      <c r="H27" s="19">
        <v>9700</v>
      </c>
      <c r="I27" s="19">
        <v>15000</v>
      </c>
      <c r="J27" s="19">
        <v>15000</v>
      </c>
      <c r="K27" s="3">
        <f t="shared" si="0"/>
        <v>39700</v>
      </c>
      <c r="L27" s="46"/>
    </row>
    <row r="28" spans="1:17" ht="43.5" customHeight="1" x14ac:dyDescent="0.25">
      <c r="A28" s="50"/>
      <c r="B28" s="42"/>
      <c r="C28" s="18" t="s">
        <v>35</v>
      </c>
      <c r="D28" s="1">
        <v>247</v>
      </c>
      <c r="E28" s="2" t="s">
        <v>27</v>
      </c>
      <c r="F28" s="11" t="s">
        <v>36</v>
      </c>
      <c r="G28" s="2" t="s">
        <v>41</v>
      </c>
      <c r="H28" s="19">
        <v>10000</v>
      </c>
      <c r="I28" s="19">
        <v>0</v>
      </c>
      <c r="J28" s="19">
        <v>0</v>
      </c>
      <c r="K28" s="3">
        <f t="shared" si="0"/>
        <v>10000</v>
      </c>
      <c r="L28" s="46"/>
    </row>
    <row r="29" spans="1:17" ht="43.5" customHeight="1" x14ac:dyDescent="0.25">
      <c r="A29" s="50"/>
      <c r="B29" s="42"/>
      <c r="C29" s="18" t="s">
        <v>35</v>
      </c>
      <c r="D29" s="1">
        <v>247</v>
      </c>
      <c r="E29" s="2" t="s">
        <v>27</v>
      </c>
      <c r="F29" s="11" t="s">
        <v>36</v>
      </c>
      <c r="G29" s="2" t="s">
        <v>42</v>
      </c>
      <c r="H29" s="19">
        <v>3598.5680000000002</v>
      </c>
      <c r="I29" s="19">
        <v>0</v>
      </c>
      <c r="J29" s="19">
        <v>0</v>
      </c>
      <c r="K29" s="3">
        <f t="shared" ref="K29:K31" si="4">H29+I29+J29</f>
        <v>3598.5680000000002</v>
      </c>
      <c r="L29" s="46"/>
    </row>
    <row r="30" spans="1:17" ht="43.5" customHeight="1" x14ac:dyDescent="0.25">
      <c r="A30" s="50"/>
      <c r="B30" s="42"/>
      <c r="C30" s="18" t="s">
        <v>35</v>
      </c>
      <c r="D30" s="1">
        <v>247</v>
      </c>
      <c r="E30" s="2" t="s">
        <v>27</v>
      </c>
      <c r="F30" s="11" t="s">
        <v>43</v>
      </c>
      <c r="G30" s="2" t="s">
        <v>41</v>
      </c>
      <c r="H30" s="19">
        <v>20000</v>
      </c>
      <c r="I30" s="19">
        <v>80000</v>
      </c>
      <c r="J30" s="19">
        <v>0</v>
      </c>
      <c r="K30" s="3">
        <f t="shared" si="4"/>
        <v>100000</v>
      </c>
      <c r="L30" s="46"/>
    </row>
    <row r="31" spans="1:17" ht="43.5" customHeight="1" x14ac:dyDescent="0.25">
      <c r="A31" s="50"/>
      <c r="B31" s="42"/>
      <c r="C31" s="18" t="s">
        <v>35</v>
      </c>
      <c r="D31" s="1">
        <v>247</v>
      </c>
      <c r="E31" s="2" t="s">
        <v>27</v>
      </c>
      <c r="F31" s="11" t="s">
        <v>44</v>
      </c>
      <c r="G31" s="2" t="s">
        <v>38</v>
      </c>
      <c r="H31" s="19">
        <v>5409.0590000000002</v>
      </c>
      <c r="I31" s="19">
        <v>0</v>
      </c>
      <c r="J31" s="19">
        <v>0</v>
      </c>
      <c r="K31" s="3">
        <f t="shared" si="4"/>
        <v>5409.0590000000002</v>
      </c>
      <c r="L31" s="46"/>
    </row>
    <row r="32" spans="1:17" ht="43.5" customHeight="1" x14ac:dyDescent="0.25">
      <c r="A32" s="51"/>
      <c r="B32" s="43"/>
      <c r="C32" s="18" t="s">
        <v>35</v>
      </c>
      <c r="D32" s="1">
        <v>247</v>
      </c>
      <c r="E32" s="2" t="s">
        <v>27</v>
      </c>
      <c r="F32" s="11" t="s">
        <v>37</v>
      </c>
      <c r="G32" s="2" t="s">
        <v>12</v>
      </c>
      <c r="H32" s="19">
        <v>7448.9993599999998</v>
      </c>
      <c r="I32" s="19">
        <v>0</v>
      </c>
      <c r="J32" s="19">
        <v>0</v>
      </c>
      <c r="K32" s="3">
        <f t="shared" si="0"/>
        <v>7448.9993599999998</v>
      </c>
      <c r="L32" s="46"/>
    </row>
    <row r="33" spans="1:12" ht="24" customHeight="1" x14ac:dyDescent="0.25">
      <c r="A33" s="1"/>
      <c r="B33" s="7" t="s">
        <v>18</v>
      </c>
      <c r="C33" s="17" t="s">
        <v>21</v>
      </c>
      <c r="D33" s="1" t="s">
        <v>21</v>
      </c>
      <c r="E33" s="1" t="s">
        <v>21</v>
      </c>
      <c r="F33" s="1" t="s">
        <v>21</v>
      </c>
      <c r="G33" s="1" t="s">
        <v>21</v>
      </c>
      <c r="H33" s="28">
        <f>SUM(H15:H32)</f>
        <v>143028.16647</v>
      </c>
      <c r="I33" s="3">
        <f>SUM(I15:I32)</f>
        <v>134121.701</v>
      </c>
      <c r="J33" s="3">
        <f>SUM(J15:J32)</f>
        <v>54121.701000000001</v>
      </c>
      <c r="K33" s="3">
        <f t="shared" si="0"/>
        <v>331271.56847</v>
      </c>
      <c r="L33" s="46"/>
    </row>
    <row r="34" spans="1:12" ht="36" customHeight="1" x14ac:dyDescent="0.25">
      <c r="A34" s="47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spans="1:12" ht="21.75" customHeight="1" x14ac:dyDescent="0.25">
      <c r="A35" s="8"/>
      <c r="B35" s="8"/>
      <c r="C35" s="8"/>
      <c r="D35" s="8"/>
      <c r="E35" s="8"/>
      <c r="F35" s="8"/>
      <c r="G35" s="8"/>
      <c r="H35" s="29"/>
      <c r="I35" s="8"/>
      <c r="J35" s="8"/>
      <c r="K35" s="13"/>
      <c r="L35" s="8"/>
    </row>
    <row r="36" spans="1:12" x14ac:dyDescent="0.25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12" x14ac:dyDescent="0.25">
      <c r="A37" s="8"/>
      <c r="B37" s="8"/>
      <c r="C37" s="8"/>
      <c r="D37" s="8"/>
      <c r="E37" s="8"/>
      <c r="F37" s="8"/>
      <c r="G37" s="8"/>
      <c r="H37" s="29"/>
      <c r="I37" s="8"/>
      <c r="J37" s="8"/>
      <c r="K37" s="13"/>
      <c r="L37" s="8"/>
    </row>
    <row r="38" spans="1:12" x14ac:dyDescent="0.25">
      <c r="A38" s="4"/>
      <c r="B38" s="8"/>
      <c r="C38" s="4"/>
      <c r="D38" s="4"/>
      <c r="E38" s="4"/>
      <c r="F38" s="4"/>
      <c r="G38" s="4"/>
      <c r="H38" s="30"/>
      <c r="I38" s="4"/>
      <c r="J38" s="4"/>
      <c r="K38" s="14"/>
      <c r="L38" s="4"/>
    </row>
    <row r="39" spans="1:12" x14ac:dyDescent="0.25">
      <c r="A39" s="4"/>
      <c r="B39" s="8"/>
      <c r="C39" s="4"/>
      <c r="D39" s="4"/>
      <c r="E39" s="4"/>
      <c r="F39" s="4"/>
      <c r="G39" s="4"/>
      <c r="H39" s="30"/>
      <c r="I39" s="4"/>
      <c r="J39" s="4"/>
      <c r="K39" s="14"/>
      <c r="L39" s="4"/>
    </row>
    <row r="40" spans="1:12" x14ac:dyDescent="0.25">
      <c r="A40" s="9"/>
      <c r="B40" s="9"/>
      <c r="C40" s="9"/>
      <c r="D40" s="9"/>
      <c r="E40" s="9"/>
      <c r="F40" s="9"/>
      <c r="G40" s="9"/>
      <c r="H40" s="31"/>
      <c r="I40" s="9"/>
      <c r="J40" s="9"/>
      <c r="K40" s="15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31"/>
      <c r="I41" s="9"/>
      <c r="J41" s="9"/>
      <c r="K41" s="15"/>
      <c r="L41" s="9"/>
    </row>
  </sheetData>
  <mergeCells count="26">
    <mergeCell ref="A5:E5"/>
    <mergeCell ref="A6:E6"/>
    <mergeCell ref="A7:E7"/>
    <mergeCell ref="K11:K12"/>
    <mergeCell ref="A13:L13"/>
    <mergeCell ref="H5:K5"/>
    <mergeCell ref="H11:H12"/>
    <mergeCell ref="I11:I12"/>
    <mergeCell ref="J11:J12"/>
    <mergeCell ref="A36:L36"/>
    <mergeCell ref="L15:L33"/>
    <mergeCell ref="A34:L34"/>
    <mergeCell ref="A15:A32"/>
    <mergeCell ref="B15:B32"/>
    <mergeCell ref="A14:L14"/>
    <mergeCell ref="A8:L9"/>
    <mergeCell ref="A10:A12"/>
    <mergeCell ref="B10:B12"/>
    <mergeCell ref="C10:C12"/>
    <mergeCell ref="D10:G10"/>
    <mergeCell ref="H10:K10"/>
    <mergeCell ref="L10:L12"/>
    <mergeCell ref="D11:D12"/>
    <mergeCell ref="E11:E12"/>
    <mergeCell ref="F11:F12"/>
    <mergeCell ref="G11:G12"/>
  </mergeCells>
  <pageMargins left="0.78740157480314965" right="0.39370078740157483" top="1.2204724409448819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2024-10-17T04:57:52Z</cp:lastPrinted>
  <dcterms:created xsi:type="dcterms:W3CDTF">2013-07-17T04:18:47Z</dcterms:created>
  <dcterms:modified xsi:type="dcterms:W3CDTF">2024-10-17T04:59:45Z</dcterms:modified>
</cp:coreProperties>
</file>