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9040" windowHeight="16440"/>
  </bookViews>
  <sheets>
    <sheet name="Форма 1" sheetId="1" r:id="rId1"/>
    <sheet name="Форма 2" sheetId="2" r:id="rId2"/>
  </sheets>
  <definedNames>
    <definedName name="_xlnm._FilterDatabase" localSheetId="0" hidden="1">'Форма 1'!$A$13:$P$87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9" i="1" l="1"/>
  <c r="O69" i="1"/>
  <c r="N69" i="1"/>
  <c r="M69" i="1"/>
  <c r="L69" i="1"/>
  <c r="K69" i="1"/>
  <c r="J69" i="1"/>
  <c r="I69" i="1"/>
  <c r="H69" i="1"/>
  <c r="G69" i="1"/>
  <c r="P60" i="1"/>
  <c r="O60" i="1"/>
  <c r="N60" i="1"/>
  <c r="M60" i="1"/>
  <c r="L60" i="1"/>
  <c r="K60" i="1"/>
  <c r="J60" i="1"/>
  <c r="I60" i="1"/>
  <c r="H60" i="1"/>
  <c r="G60" i="1"/>
  <c r="P51" i="1"/>
  <c r="O51" i="1"/>
  <c r="N51" i="1"/>
  <c r="M51" i="1"/>
  <c r="L51" i="1"/>
  <c r="K51" i="1"/>
  <c r="J51" i="1"/>
  <c r="I51" i="1"/>
  <c r="H51" i="1"/>
  <c r="G51" i="1"/>
  <c r="P42" i="1"/>
  <c r="O42" i="1"/>
  <c r="N42" i="1"/>
  <c r="M42" i="1"/>
  <c r="L42" i="1"/>
  <c r="K42" i="1"/>
  <c r="J42" i="1"/>
  <c r="I42" i="1"/>
  <c r="H42" i="1"/>
  <c r="G42" i="1"/>
  <c r="P33" i="1"/>
  <c r="O33" i="1"/>
  <c r="N33" i="1"/>
  <c r="M33" i="1"/>
  <c r="L33" i="1"/>
  <c r="K33" i="1"/>
  <c r="J33" i="1"/>
  <c r="I33" i="1"/>
  <c r="H33" i="1"/>
  <c r="G33" i="1"/>
  <c r="H24" i="1"/>
  <c r="I24" i="1"/>
  <c r="J24" i="1"/>
  <c r="K24" i="1"/>
  <c r="L24" i="1"/>
  <c r="M24" i="1"/>
  <c r="N24" i="1"/>
  <c r="O24" i="1"/>
  <c r="P24" i="1"/>
  <c r="G24" i="1"/>
</calcChain>
</file>

<file path=xl/sharedStrings.xml><?xml version="1.0" encoding="utf-8"?>
<sst xmlns="http://schemas.openxmlformats.org/spreadsheetml/2006/main" count="224" uniqueCount="78">
  <si>
    <t>Форма № 1</t>
  </si>
  <si>
    <t>№ п/п</t>
  </si>
  <si>
    <t>Адрес многоквартирного дома</t>
  </si>
  <si>
    <t>Общая площадь помещений в многоквартирном доме, кв. м</t>
  </si>
  <si>
    <t>Источники финансирования</t>
  </si>
  <si>
    <t>Стоимость услуг и (или) работ по капитальному ремонту общего имущества многоквартирного дома, руб.</t>
  </si>
  <si>
    <t>всего, стоимость ремонта</t>
  </si>
  <si>
    <t>в том числе:</t>
  </si>
  <si>
    <t xml:space="preserve">ремонт крыши </t>
  </si>
  <si>
    <t>ремонт или замена лифтового оборудования, признанного непригодным для эксплуатации, ремонт лифтовых шахт</t>
  </si>
  <si>
    <t>ремонт внутридомовых инженерных систем (в том числе  установка коллективных (общедомовых) приборов учета  потребления ресурсов и узлов управления и регулирования потребления ресурсов)</t>
  </si>
  <si>
    <t>ремонт подвальных помещений, относящихся к общему имуществу в многоквартирном доме</t>
  </si>
  <si>
    <t>утепление и ремонт фасада</t>
  </si>
  <si>
    <t>ремонт фундамента многоквартирного дома</t>
  </si>
  <si>
    <t>электроснабжения</t>
  </si>
  <si>
    <t>теплоснабжения и горячего водоснабжения</t>
  </si>
  <si>
    <t>газоснабжения</t>
  </si>
  <si>
    <t>холодного водоснабжения</t>
  </si>
  <si>
    <t>водоотведения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</si>
  <si>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</si>
  <si>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</si>
  <si>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</si>
  <si>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</si>
  <si>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</si>
  <si>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</si>
  <si>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</si>
  <si>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</si>
  <si>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</si>
  <si>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</si>
  <si>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</si>
  <si>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</si>
  <si>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</si>
  <si>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</si>
  <si>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</si>
  <si>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Туруханский муниципальный район</t>
  </si>
  <si>
    <t>1. Многоквартирные дома, формирующие фонды капитального ремонта на счете регионального оператора</t>
  </si>
  <si>
    <t>1.1</t>
  </si>
  <si>
    <t>Туруханский р-н, г Игарка, г. Игарка, мкр. 1-й, д. 3</t>
  </si>
  <si>
    <t>средства
собствен
ников</t>
  </si>
  <si>
    <t>минимальный размер взноса</t>
  </si>
  <si>
    <t>взнос, превышающий минимальный размер</t>
  </si>
  <si>
    <t>меры финансовой
поддержки</t>
  </si>
  <si>
    <t>государственной корпорации – Фонда содействия реформированию жилищно-коммунального хозяйства</t>
  </si>
  <si>
    <t>краевого бюджета</t>
  </si>
  <si>
    <t>местного бюджета</t>
  </si>
  <si>
    <t>иные источники</t>
  </si>
  <si>
    <t>Всего</t>
  </si>
  <si>
    <t>Удельная стоимость капитального ремонта 1 кв. м общей площади помещений многоквартирного дома, руб./кв. м</t>
  </si>
  <si>
    <t>Утвержденная предельная стоимость капитального ремонта 1 кв. м общей площади помещений многоквартирного дома, руб./кв. м</t>
  </si>
  <si>
    <t>1.2</t>
  </si>
  <si>
    <t>Туруханский р-н, г Игарка, г. Игарка, мкр. 1-й, д. 18</t>
  </si>
  <si>
    <t>1.3</t>
  </si>
  <si>
    <t>Туруханский р-н, г Игарка, г. Игарка, мкр. 2-й, д. 7</t>
  </si>
  <si>
    <t>1.4</t>
  </si>
  <si>
    <t>Туруханский р-н, г Игарка, г. Игарка, мкр. 2-й, д. 10</t>
  </si>
  <si>
    <t>1.5</t>
  </si>
  <si>
    <t>Туруханский р-н, Туруханский с/с, с. Туруханск, ул. Чухновского, д. 2</t>
  </si>
  <si>
    <t>1.6</t>
  </si>
  <si>
    <t>Туруханский р-н, Туруханский с/с, с. Туруханск, ул. Чухновского, д. 4</t>
  </si>
  <si>
    <t>1.7</t>
  </si>
  <si>
    <t>Итого по счету регионального оператора</t>
  </si>
  <si>
    <t>X</t>
  </si>
  <si>
    <t>Всего по Туруханский муниципальный район</t>
  </si>
  <si>
    <t>Форма № 2</t>
  </si>
  <si>
    <t>Объем услуг и (или) работ по капитальному ремонту общего имущества многоквартирного дома</t>
  </si>
  <si>
    <t>ремонт крыши</t>
  </si>
  <si>
    <t>кв. м</t>
  </si>
  <si>
    <t>ед.</t>
  </si>
  <si>
    <t>п. м</t>
  </si>
  <si>
    <t>куб. м</t>
  </si>
  <si>
    <t>24740</t>
  </si>
  <si>
    <t>655840579,49</t>
  </si>
  <si>
    <t>Раздел № 1. Стоимость услуг и (или) работ по капитальному ремонту общего имущества в многоквартирных домах, включенных в краткосрочный план на 2028 год</t>
  </si>
  <si>
    <t>к постановлению</t>
  </si>
  <si>
    <t>администрации Туруханского района</t>
  </si>
  <si>
    <t>Приложение № 3</t>
  </si>
  <si>
    <t>Раздел № 2. Объем работ и (или) услуг по капитальному ремонту общего имущества в многоквартирных домах, включенных в краткосрочный план на 2028 год</t>
  </si>
  <si>
    <t xml:space="preserve">от 23.09.2024               №   592-п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</si>
</sst>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5" x14ac:knownFonts="1">
    <font>
      <sz val="10"/>
      <name val="Arial"/>
      <family val="1"/>
      <charset val="204"/>
    </font>
    <font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b/>
      <sz val="11"/>
      <name val="Arial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" fontId="2" fillId="0" borderId="1" xfId="0" quotePrefix="1" applyNumberFormat="1" applyFont="1" applyBorder="1" applyAlignment="1">
      <alignment horizontal="right" vertical="center" wrapText="1"/>
    </xf>
    <xf numFmtId="164" fontId="0" fillId="0" borderId="0" xfId="0" applyNumberForma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" fontId="2" fillId="0" borderId="1" xfId="0" quotePrefix="1" applyNumberFormat="1" applyFont="1" applyBorder="1" applyAlignment="1">
      <alignment horizontal="center" vertical="center" textRotation="90" wrapText="1"/>
    </xf>
    <xf numFmtId="4" fontId="7" fillId="0" borderId="1" xfId="0" applyNumberFormat="1" applyFont="1" applyBorder="1" applyAlignment="1">
      <alignment horizontal="center" vertical="center" textRotation="90" wrapText="1"/>
    </xf>
    <xf numFmtId="49" fontId="4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textRotation="90" wrapText="1"/>
    </xf>
    <xf numFmtId="4" fontId="12" fillId="0" borderId="1" xfId="0" applyNumberFormat="1" applyFont="1" applyBorder="1" applyAlignment="1">
      <alignment horizontal="center" vertical="center" textRotation="90" wrapText="1"/>
    </xf>
    <xf numFmtId="49" fontId="9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abSelected="1" workbookViewId="0">
      <selection activeCell="M4" sqref="M4:P4"/>
    </sheetView>
  </sheetViews>
  <sheetFormatPr defaultRowHeight="12.75" x14ac:dyDescent="0.2"/>
  <cols>
    <col min="1" max="1" width="3.28515625" customWidth="1"/>
    <col min="2" max="3" width="4.140625" customWidth="1"/>
    <col min="4" max="4" width="7.42578125" customWidth="1"/>
    <col min="5" max="5" width="18.28515625" customWidth="1"/>
    <col min="6" max="7" width="14.7109375" customWidth="1"/>
    <col min="8" max="16" width="11.7109375" customWidth="1"/>
  </cols>
  <sheetData>
    <row r="1" spans="1:16" ht="18.75" x14ac:dyDescent="0.2">
      <c r="K1" s="10"/>
      <c r="L1" s="10"/>
      <c r="M1" s="11" t="s">
        <v>75</v>
      </c>
      <c r="N1" s="11"/>
      <c r="O1" s="11"/>
      <c r="P1" s="11"/>
    </row>
    <row r="2" spans="1:16" ht="18.75" x14ac:dyDescent="0.3">
      <c r="K2" s="10"/>
      <c r="L2" s="10"/>
      <c r="M2" s="12" t="s">
        <v>73</v>
      </c>
      <c r="N2" s="12"/>
      <c r="O2" s="12"/>
      <c r="P2" s="12"/>
    </row>
    <row r="3" spans="1:16" ht="18.75" x14ac:dyDescent="0.2">
      <c r="K3" s="10"/>
      <c r="L3" s="10"/>
      <c r="M3" s="13" t="s">
        <v>74</v>
      </c>
      <c r="N3" s="13"/>
      <c r="O3" s="13"/>
      <c r="P3" s="13"/>
    </row>
    <row r="4" spans="1:16" ht="18.75" x14ac:dyDescent="0.2">
      <c r="K4" s="10"/>
      <c r="L4" s="10"/>
      <c r="M4" s="13" t="s">
        <v>77</v>
      </c>
      <c r="N4" s="13"/>
      <c r="O4" s="13"/>
      <c r="P4" s="13"/>
    </row>
    <row r="5" spans="1:16" x14ac:dyDescent="0.2">
      <c r="K5" s="10"/>
      <c r="L5" s="10"/>
      <c r="M5" s="10"/>
      <c r="N5" s="10"/>
      <c r="O5" s="10"/>
      <c r="P5" s="10"/>
    </row>
    <row r="6" spans="1:16" x14ac:dyDescent="0.2">
      <c r="J6" s="22" t="s">
        <v>0</v>
      </c>
      <c r="K6" s="22"/>
      <c r="L6" s="22"/>
      <c r="M6" s="22"/>
      <c r="N6" s="22"/>
      <c r="O6" s="22"/>
      <c r="P6" s="22"/>
    </row>
    <row r="7" spans="1:16" ht="30.75" customHeight="1" x14ac:dyDescent="0.2">
      <c r="A7" s="21" t="s">
        <v>72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9" spans="1:16" x14ac:dyDescent="0.2">
      <c r="A9" s="14" t="s">
        <v>1</v>
      </c>
      <c r="B9" s="14" t="s">
        <v>2</v>
      </c>
      <c r="C9" s="14" t="s">
        <v>3</v>
      </c>
      <c r="D9" s="17" t="s">
        <v>4</v>
      </c>
      <c r="E9" s="17"/>
      <c r="F9" s="17" t="s">
        <v>5</v>
      </c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2">
      <c r="A10" s="14"/>
      <c r="B10" s="14"/>
      <c r="C10" s="14"/>
      <c r="D10" s="17"/>
      <c r="E10" s="17"/>
      <c r="F10" s="14" t="s">
        <v>6</v>
      </c>
      <c r="G10" s="17" t="s">
        <v>7</v>
      </c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59.25" customHeight="1" x14ac:dyDescent="0.2">
      <c r="A11" s="14"/>
      <c r="B11" s="14"/>
      <c r="C11" s="14"/>
      <c r="D11" s="17"/>
      <c r="E11" s="17"/>
      <c r="F11" s="14"/>
      <c r="G11" s="14" t="s">
        <v>8</v>
      </c>
      <c r="H11" s="14" t="s">
        <v>9</v>
      </c>
      <c r="I11" s="17" t="s">
        <v>10</v>
      </c>
      <c r="J11" s="17"/>
      <c r="K11" s="17"/>
      <c r="L11" s="17"/>
      <c r="M11" s="17"/>
      <c r="N11" s="14" t="s">
        <v>11</v>
      </c>
      <c r="O11" s="14" t="s">
        <v>12</v>
      </c>
      <c r="P11" s="14" t="s">
        <v>13</v>
      </c>
    </row>
    <row r="12" spans="1:16" ht="175.9" customHeight="1" x14ac:dyDescent="0.2">
      <c r="A12" s="14"/>
      <c r="B12" s="14"/>
      <c r="C12" s="14"/>
      <c r="D12" s="17"/>
      <c r="E12" s="17"/>
      <c r="F12" s="14"/>
      <c r="G12" s="14"/>
      <c r="H12" s="14"/>
      <c r="I12" s="4" t="s">
        <v>14</v>
      </c>
      <c r="J12" s="4" t="s">
        <v>15</v>
      </c>
      <c r="K12" s="4" t="s">
        <v>16</v>
      </c>
      <c r="L12" s="4" t="s">
        <v>17</v>
      </c>
      <c r="M12" s="4" t="s">
        <v>18</v>
      </c>
      <c r="N12" s="14"/>
      <c r="O12" s="14"/>
      <c r="P12" s="14"/>
    </row>
    <row r="13" spans="1:16" x14ac:dyDescent="0.2">
      <c r="A13" s="2" t="s">
        <v>19</v>
      </c>
      <c r="B13" s="2" t="s">
        <v>20</v>
      </c>
      <c r="C13" s="2" t="s">
        <v>21</v>
      </c>
      <c r="D13" s="17" t="s">
        <v>22</v>
      </c>
      <c r="E13" s="17"/>
      <c r="F13" s="2" t="s">
        <v>23</v>
      </c>
      <c r="G13" s="2" t="s">
        <v>24</v>
      </c>
      <c r="H13" s="2" t="s">
        <v>25</v>
      </c>
      <c r="I13" s="2" t="s">
        <v>26</v>
      </c>
      <c r="J13" s="2" t="s">
        <v>27</v>
      </c>
      <c r="K13" s="2" t="s">
        <v>28</v>
      </c>
      <c r="L13" s="2" t="s">
        <v>29</v>
      </c>
      <c r="M13" s="2" t="s">
        <v>30</v>
      </c>
      <c r="N13" s="2" t="s">
        <v>31</v>
      </c>
      <c r="O13" s="2" t="s">
        <v>32</v>
      </c>
      <c r="P13" s="2" t="s">
        <v>33</v>
      </c>
    </row>
    <row r="14" spans="1:16" x14ac:dyDescent="0.2">
      <c r="A14" s="17" t="s">
        <v>34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2">
      <c r="A15" s="17" t="s">
        <v>35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25.5" x14ac:dyDescent="0.2">
      <c r="A16" s="18" t="s">
        <v>36</v>
      </c>
      <c r="B16" s="18" t="s">
        <v>37</v>
      </c>
      <c r="C16" s="19">
        <v>3499.1</v>
      </c>
      <c r="D16" s="18" t="s">
        <v>38</v>
      </c>
      <c r="E16" s="6" t="s">
        <v>39</v>
      </c>
      <c r="F16" s="7">
        <v>92083470.310000002</v>
      </c>
      <c r="G16" s="7">
        <v>92083470.310000002</v>
      </c>
      <c r="H16" s="6"/>
      <c r="I16" s="6"/>
      <c r="J16" s="6"/>
      <c r="K16" s="6"/>
      <c r="L16" s="6"/>
      <c r="M16" s="6"/>
      <c r="N16" s="6"/>
      <c r="O16" s="6"/>
      <c r="P16" s="6"/>
    </row>
    <row r="17" spans="1:16" ht="51" x14ac:dyDescent="0.2">
      <c r="A17" s="18"/>
      <c r="B17" s="18"/>
      <c r="C17" s="19"/>
      <c r="D17" s="18"/>
      <c r="E17" s="6" t="s">
        <v>40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89.25" x14ac:dyDescent="0.2">
      <c r="A18" s="18"/>
      <c r="B18" s="18"/>
      <c r="C18" s="19"/>
      <c r="D18" s="18" t="s">
        <v>41</v>
      </c>
      <c r="E18" s="6" t="s">
        <v>42</v>
      </c>
      <c r="F18" s="7">
        <v>0</v>
      </c>
      <c r="G18" s="7">
        <v>0</v>
      </c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">
      <c r="A19" s="18"/>
      <c r="B19" s="18"/>
      <c r="C19" s="19"/>
      <c r="D19" s="18"/>
      <c r="E19" s="6" t="s">
        <v>43</v>
      </c>
      <c r="F19" s="7">
        <v>0</v>
      </c>
      <c r="G19" s="7">
        <v>0</v>
      </c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">
      <c r="A20" s="18"/>
      <c r="B20" s="18"/>
      <c r="C20" s="19"/>
      <c r="D20" s="18"/>
      <c r="E20" s="6" t="s">
        <v>44</v>
      </c>
      <c r="F20" s="7">
        <v>0</v>
      </c>
      <c r="G20" s="7">
        <v>0</v>
      </c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">
      <c r="A21" s="18"/>
      <c r="B21" s="18"/>
      <c r="C21" s="19"/>
      <c r="D21" s="18"/>
      <c r="E21" s="6" t="s">
        <v>45</v>
      </c>
      <c r="F21" s="7">
        <v>0</v>
      </c>
      <c r="G21" s="7">
        <v>0</v>
      </c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">
      <c r="A22" s="18"/>
      <c r="B22" s="18"/>
      <c r="C22" s="19"/>
      <c r="D22" s="20" t="s">
        <v>46</v>
      </c>
      <c r="E22" s="20"/>
      <c r="F22" s="7">
        <v>92083470.310000002</v>
      </c>
      <c r="G22" s="7">
        <v>92083470.310000002</v>
      </c>
      <c r="H22" s="6"/>
      <c r="I22" s="6"/>
      <c r="J22" s="6"/>
      <c r="K22" s="6"/>
      <c r="L22" s="6"/>
      <c r="M22" s="6"/>
      <c r="N22" s="6"/>
      <c r="O22" s="6"/>
      <c r="P22" s="6"/>
    </row>
    <row r="23" spans="1:16" ht="52.15" customHeight="1" x14ac:dyDescent="0.2">
      <c r="A23" s="18"/>
      <c r="B23" s="18"/>
      <c r="C23" s="19"/>
      <c r="D23" s="20" t="s">
        <v>47</v>
      </c>
      <c r="E23" s="20"/>
      <c r="F23" s="7">
        <v>26316.33</v>
      </c>
      <c r="G23" s="7">
        <v>26316.33</v>
      </c>
      <c r="H23" s="6"/>
      <c r="I23" s="6"/>
      <c r="J23" s="6"/>
      <c r="K23" s="6"/>
      <c r="L23" s="6"/>
      <c r="M23" s="6"/>
      <c r="N23" s="6"/>
      <c r="O23" s="6"/>
      <c r="P23" s="6"/>
    </row>
    <row r="24" spans="1:16" ht="52.15" customHeight="1" x14ac:dyDescent="0.2">
      <c r="A24" s="18"/>
      <c r="B24" s="18"/>
      <c r="C24" s="19"/>
      <c r="D24" s="20" t="s">
        <v>48</v>
      </c>
      <c r="E24" s="20"/>
      <c r="F24" s="6"/>
      <c r="G24" s="8">
        <f>IF(G23="","",G23)</f>
        <v>26316.33</v>
      </c>
      <c r="H24" s="8" t="str">
        <f t="shared" ref="H24:P24" si="0">IF(H23="","",H23)</f>
        <v/>
      </c>
      <c r="I24" s="8" t="str">
        <f t="shared" si="0"/>
        <v/>
      </c>
      <c r="J24" s="8" t="str">
        <f t="shared" si="0"/>
        <v/>
      </c>
      <c r="K24" s="8" t="str">
        <f t="shared" si="0"/>
        <v/>
      </c>
      <c r="L24" s="8" t="str">
        <f t="shared" si="0"/>
        <v/>
      </c>
      <c r="M24" s="8" t="str">
        <f t="shared" si="0"/>
        <v/>
      </c>
      <c r="N24" s="8" t="str">
        <f t="shared" si="0"/>
        <v/>
      </c>
      <c r="O24" s="8" t="str">
        <f t="shared" si="0"/>
        <v/>
      </c>
      <c r="P24" s="8" t="str">
        <f t="shared" si="0"/>
        <v/>
      </c>
    </row>
    <row r="25" spans="1:16" ht="25.5" x14ac:dyDescent="0.2">
      <c r="A25" s="18" t="s">
        <v>49</v>
      </c>
      <c r="B25" s="18" t="s">
        <v>50</v>
      </c>
      <c r="C25" s="19">
        <v>5991.6</v>
      </c>
      <c r="D25" s="18" t="s">
        <v>38</v>
      </c>
      <c r="E25" s="6" t="s">
        <v>39</v>
      </c>
      <c r="F25" s="7">
        <v>157676922.83000001</v>
      </c>
      <c r="G25" s="7">
        <v>157676922.83000001</v>
      </c>
      <c r="H25" s="6"/>
      <c r="I25" s="6"/>
      <c r="J25" s="6"/>
      <c r="K25" s="6"/>
      <c r="L25" s="6"/>
      <c r="M25" s="6"/>
      <c r="N25" s="6"/>
      <c r="O25" s="6"/>
      <c r="P25" s="6"/>
    </row>
    <row r="26" spans="1:16" ht="51" x14ac:dyDescent="0.2">
      <c r="A26" s="18"/>
      <c r="B26" s="18"/>
      <c r="C26" s="19"/>
      <c r="D26" s="18"/>
      <c r="E26" s="6" t="s">
        <v>40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89.25" x14ac:dyDescent="0.2">
      <c r="A27" s="18"/>
      <c r="B27" s="18"/>
      <c r="C27" s="19"/>
      <c r="D27" s="18" t="s">
        <v>41</v>
      </c>
      <c r="E27" s="6" t="s">
        <v>42</v>
      </c>
      <c r="F27" s="7">
        <v>0</v>
      </c>
      <c r="G27" s="7">
        <v>0</v>
      </c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">
      <c r="A28" s="18"/>
      <c r="B28" s="18"/>
      <c r="C28" s="19"/>
      <c r="D28" s="18"/>
      <c r="E28" s="6" t="s">
        <v>43</v>
      </c>
      <c r="F28" s="7">
        <v>0</v>
      </c>
      <c r="G28" s="7">
        <v>0</v>
      </c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">
      <c r="A29" s="18"/>
      <c r="B29" s="18"/>
      <c r="C29" s="19"/>
      <c r="D29" s="18"/>
      <c r="E29" s="6" t="s">
        <v>44</v>
      </c>
      <c r="F29" s="7">
        <v>0</v>
      </c>
      <c r="G29" s="7">
        <v>0</v>
      </c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A30" s="18"/>
      <c r="B30" s="18"/>
      <c r="C30" s="19"/>
      <c r="D30" s="18"/>
      <c r="E30" s="6" t="s">
        <v>45</v>
      </c>
      <c r="F30" s="7">
        <v>0</v>
      </c>
      <c r="G30" s="7">
        <v>0</v>
      </c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">
      <c r="A31" s="18"/>
      <c r="B31" s="18"/>
      <c r="C31" s="19"/>
      <c r="D31" s="20" t="s">
        <v>46</v>
      </c>
      <c r="E31" s="20"/>
      <c r="F31" s="7">
        <v>157676922.83000001</v>
      </c>
      <c r="G31" s="7">
        <v>157676922.83000001</v>
      </c>
      <c r="H31" s="6"/>
      <c r="I31" s="6"/>
      <c r="J31" s="6"/>
      <c r="K31" s="6"/>
      <c r="L31" s="6"/>
      <c r="M31" s="6"/>
      <c r="N31" s="6"/>
      <c r="O31" s="6"/>
      <c r="P31" s="6"/>
    </row>
    <row r="32" spans="1:16" ht="52.15" customHeight="1" x14ac:dyDescent="0.2">
      <c r="A32" s="18"/>
      <c r="B32" s="18"/>
      <c r="C32" s="19"/>
      <c r="D32" s="20" t="s">
        <v>47</v>
      </c>
      <c r="E32" s="20"/>
      <c r="F32" s="7">
        <v>26316.33</v>
      </c>
      <c r="G32" s="7">
        <v>26316.33</v>
      </c>
      <c r="H32" s="6"/>
      <c r="I32" s="6"/>
      <c r="J32" s="6"/>
      <c r="K32" s="6"/>
      <c r="L32" s="6"/>
      <c r="M32" s="6"/>
      <c r="N32" s="6"/>
      <c r="O32" s="6"/>
      <c r="P32" s="6"/>
    </row>
    <row r="33" spans="1:16" ht="52.15" customHeight="1" x14ac:dyDescent="0.2">
      <c r="A33" s="18"/>
      <c r="B33" s="18"/>
      <c r="C33" s="19"/>
      <c r="D33" s="20" t="s">
        <v>48</v>
      </c>
      <c r="E33" s="20"/>
      <c r="F33" s="6"/>
      <c r="G33" s="8">
        <f>IF(G32="","",G32)</f>
        <v>26316.33</v>
      </c>
      <c r="H33" s="8" t="str">
        <f t="shared" ref="H33" si="1">IF(H32="","",H32)</f>
        <v/>
      </c>
      <c r="I33" s="8" t="str">
        <f t="shared" ref="I33" si="2">IF(I32="","",I32)</f>
        <v/>
      </c>
      <c r="J33" s="8" t="str">
        <f t="shared" ref="J33" si="3">IF(J32="","",J32)</f>
        <v/>
      </c>
      <c r="K33" s="8" t="str">
        <f t="shared" ref="K33" si="4">IF(K32="","",K32)</f>
        <v/>
      </c>
      <c r="L33" s="8" t="str">
        <f t="shared" ref="L33" si="5">IF(L32="","",L32)</f>
        <v/>
      </c>
      <c r="M33" s="8" t="str">
        <f t="shared" ref="M33" si="6">IF(M32="","",M32)</f>
        <v/>
      </c>
      <c r="N33" s="8" t="str">
        <f t="shared" ref="N33" si="7">IF(N32="","",N32)</f>
        <v/>
      </c>
      <c r="O33" s="8" t="str">
        <f t="shared" ref="O33" si="8">IF(O32="","",O32)</f>
        <v/>
      </c>
      <c r="P33" s="8" t="str">
        <f t="shared" ref="P33" si="9">IF(P32="","",P32)</f>
        <v/>
      </c>
    </row>
    <row r="34" spans="1:16" ht="25.5" x14ac:dyDescent="0.2">
      <c r="A34" s="18" t="s">
        <v>51</v>
      </c>
      <c r="B34" s="18" t="s">
        <v>52</v>
      </c>
      <c r="C34" s="19">
        <v>4798.91</v>
      </c>
      <c r="D34" s="18" t="s">
        <v>38</v>
      </c>
      <c r="E34" s="6" t="s">
        <v>39</v>
      </c>
      <c r="F34" s="7">
        <v>126289699.20999999</v>
      </c>
      <c r="G34" s="7">
        <v>126289699.20999999</v>
      </c>
      <c r="H34" s="6"/>
      <c r="I34" s="6"/>
      <c r="J34" s="6"/>
      <c r="K34" s="6"/>
      <c r="L34" s="6"/>
      <c r="M34" s="6"/>
      <c r="N34" s="6"/>
      <c r="O34" s="6"/>
      <c r="P34" s="6"/>
    </row>
    <row r="35" spans="1:16" ht="51" x14ac:dyDescent="0.2">
      <c r="A35" s="18"/>
      <c r="B35" s="18"/>
      <c r="C35" s="19"/>
      <c r="D35" s="18"/>
      <c r="E35" s="6" t="s">
        <v>40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89.25" x14ac:dyDescent="0.2">
      <c r="A36" s="18"/>
      <c r="B36" s="18"/>
      <c r="C36" s="19"/>
      <c r="D36" s="18" t="s">
        <v>41</v>
      </c>
      <c r="E36" s="6" t="s">
        <v>42</v>
      </c>
      <c r="F36" s="7">
        <v>0</v>
      </c>
      <c r="G36" s="7">
        <v>0</v>
      </c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2">
      <c r="A37" s="18"/>
      <c r="B37" s="18"/>
      <c r="C37" s="19"/>
      <c r="D37" s="18"/>
      <c r="E37" s="6" t="s">
        <v>43</v>
      </c>
      <c r="F37" s="7">
        <v>0</v>
      </c>
      <c r="G37" s="7">
        <v>0</v>
      </c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2">
      <c r="A38" s="18"/>
      <c r="B38" s="18"/>
      <c r="C38" s="19"/>
      <c r="D38" s="18"/>
      <c r="E38" s="6" t="s">
        <v>44</v>
      </c>
      <c r="F38" s="7">
        <v>0</v>
      </c>
      <c r="G38" s="7">
        <v>0</v>
      </c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2">
      <c r="A39" s="18"/>
      <c r="B39" s="18"/>
      <c r="C39" s="19"/>
      <c r="D39" s="18"/>
      <c r="E39" s="6" t="s">
        <v>45</v>
      </c>
      <c r="F39" s="7">
        <v>0</v>
      </c>
      <c r="G39" s="7">
        <v>0</v>
      </c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2">
      <c r="A40" s="18"/>
      <c r="B40" s="18"/>
      <c r="C40" s="19"/>
      <c r="D40" s="20" t="s">
        <v>46</v>
      </c>
      <c r="E40" s="20"/>
      <c r="F40" s="7">
        <v>126289699.20999999</v>
      </c>
      <c r="G40" s="7">
        <v>126289699.20999999</v>
      </c>
      <c r="H40" s="6"/>
      <c r="I40" s="6"/>
      <c r="J40" s="6"/>
      <c r="K40" s="6"/>
      <c r="L40" s="6"/>
      <c r="M40" s="6"/>
      <c r="N40" s="6"/>
      <c r="O40" s="6"/>
      <c r="P40" s="6"/>
    </row>
    <row r="41" spans="1:16" ht="52.15" customHeight="1" x14ac:dyDescent="0.2">
      <c r="A41" s="18"/>
      <c r="B41" s="18"/>
      <c r="C41" s="19"/>
      <c r="D41" s="20" t="s">
        <v>47</v>
      </c>
      <c r="E41" s="20"/>
      <c r="F41" s="7">
        <v>26316.33</v>
      </c>
      <c r="G41" s="7">
        <v>26316.33</v>
      </c>
      <c r="H41" s="6"/>
      <c r="I41" s="6"/>
      <c r="J41" s="6"/>
      <c r="K41" s="6"/>
      <c r="L41" s="6"/>
      <c r="M41" s="6"/>
      <c r="N41" s="6"/>
      <c r="O41" s="6"/>
      <c r="P41" s="6"/>
    </row>
    <row r="42" spans="1:16" ht="52.15" customHeight="1" x14ac:dyDescent="0.2">
      <c r="A42" s="18"/>
      <c r="B42" s="18"/>
      <c r="C42" s="19"/>
      <c r="D42" s="20" t="s">
        <v>48</v>
      </c>
      <c r="E42" s="20"/>
      <c r="F42" s="6"/>
      <c r="G42" s="8">
        <f>IF(G41="","",G41)</f>
        <v>26316.33</v>
      </c>
      <c r="H42" s="8" t="str">
        <f t="shared" ref="H42" si="10">IF(H41="","",H41)</f>
        <v/>
      </c>
      <c r="I42" s="8" t="str">
        <f t="shared" ref="I42" si="11">IF(I41="","",I41)</f>
        <v/>
      </c>
      <c r="J42" s="8" t="str">
        <f t="shared" ref="J42" si="12">IF(J41="","",J41)</f>
        <v/>
      </c>
      <c r="K42" s="8" t="str">
        <f t="shared" ref="K42" si="13">IF(K41="","",K41)</f>
        <v/>
      </c>
      <c r="L42" s="8" t="str">
        <f t="shared" ref="L42" si="14">IF(L41="","",L41)</f>
        <v/>
      </c>
      <c r="M42" s="8" t="str">
        <f t="shared" ref="M42" si="15">IF(M41="","",M41)</f>
        <v/>
      </c>
      <c r="N42" s="8" t="str">
        <f t="shared" ref="N42" si="16">IF(N41="","",N41)</f>
        <v/>
      </c>
      <c r="O42" s="8" t="str">
        <f t="shared" ref="O42" si="17">IF(O41="","",O41)</f>
        <v/>
      </c>
      <c r="P42" s="8" t="str">
        <f t="shared" ref="P42" si="18">IF(P41="","",P41)</f>
        <v/>
      </c>
    </row>
    <row r="43" spans="1:16" ht="25.5" x14ac:dyDescent="0.2">
      <c r="A43" s="18" t="s">
        <v>53</v>
      </c>
      <c r="B43" s="18" t="s">
        <v>54</v>
      </c>
      <c r="C43" s="19">
        <v>9847.09</v>
      </c>
      <c r="D43" s="18" t="s">
        <v>38</v>
      </c>
      <c r="E43" s="6" t="s">
        <v>39</v>
      </c>
      <c r="F43" s="7">
        <v>259139269.97999999</v>
      </c>
      <c r="G43" s="7">
        <v>259139269.97999999</v>
      </c>
      <c r="H43" s="6"/>
      <c r="I43" s="6"/>
      <c r="J43" s="6"/>
      <c r="K43" s="6"/>
      <c r="L43" s="6"/>
      <c r="M43" s="6"/>
      <c r="N43" s="6"/>
      <c r="O43" s="6"/>
      <c r="P43" s="6"/>
    </row>
    <row r="44" spans="1:16" ht="51" x14ac:dyDescent="0.2">
      <c r="A44" s="18"/>
      <c r="B44" s="18"/>
      <c r="C44" s="19"/>
      <c r="D44" s="18"/>
      <c r="E44" s="6" t="s">
        <v>40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89.25" x14ac:dyDescent="0.2">
      <c r="A45" s="18"/>
      <c r="B45" s="18"/>
      <c r="C45" s="19"/>
      <c r="D45" s="18" t="s">
        <v>41</v>
      </c>
      <c r="E45" s="6" t="s">
        <v>42</v>
      </c>
      <c r="F45" s="7">
        <v>0</v>
      </c>
      <c r="G45" s="7">
        <v>0</v>
      </c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2">
      <c r="A46" s="18"/>
      <c r="B46" s="18"/>
      <c r="C46" s="19"/>
      <c r="D46" s="18"/>
      <c r="E46" s="6" t="s">
        <v>43</v>
      </c>
      <c r="F46" s="7">
        <v>0</v>
      </c>
      <c r="G46" s="7">
        <v>0</v>
      </c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2">
      <c r="A47" s="18"/>
      <c r="B47" s="18"/>
      <c r="C47" s="19"/>
      <c r="D47" s="18"/>
      <c r="E47" s="6" t="s">
        <v>44</v>
      </c>
      <c r="F47" s="7">
        <v>0</v>
      </c>
      <c r="G47" s="7">
        <v>0</v>
      </c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">
      <c r="A48" s="18"/>
      <c r="B48" s="18"/>
      <c r="C48" s="19"/>
      <c r="D48" s="18"/>
      <c r="E48" s="6" t="s">
        <v>45</v>
      </c>
      <c r="F48" s="7">
        <v>0</v>
      </c>
      <c r="G48" s="7">
        <v>0</v>
      </c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">
      <c r="A49" s="18"/>
      <c r="B49" s="18"/>
      <c r="C49" s="19"/>
      <c r="D49" s="20" t="s">
        <v>46</v>
      </c>
      <c r="E49" s="20"/>
      <c r="F49" s="7">
        <v>259139269.97999999</v>
      </c>
      <c r="G49" s="7">
        <v>259139269.97999999</v>
      </c>
      <c r="H49" s="6"/>
      <c r="I49" s="6"/>
      <c r="J49" s="6"/>
      <c r="K49" s="6"/>
      <c r="L49" s="6"/>
      <c r="M49" s="6"/>
      <c r="N49" s="6"/>
      <c r="O49" s="6"/>
      <c r="P49" s="6"/>
    </row>
    <row r="50" spans="1:16" ht="52.15" customHeight="1" x14ac:dyDescent="0.2">
      <c r="A50" s="18"/>
      <c r="B50" s="18"/>
      <c r="C50" s="19"/>
      <c r="D50" s="20" t="s">
        <v>47</v>
      </c>
      <c r="E50" s="20"/>
      <c r="F50" s="7">
        <v>26316.33</v>
      </c>
      <c r="G50" s="7">
        <v>26316.33</v>
      </c>
      <c r="H50" s="6"/>
      <c r="I50" s="6"/>
      <c r="J50" s="6"/>
      <c r="K50" s="6"/>
      <c r="L50" s="6"/>
      <c r="M50" s="6"/>
      <c r="N50" s="6"/>
      <c r="O50" s="6"/>
      <c r="P50" s="6"/>
    </row>
    <row r="51" spans="1:16" ht="52.15" customHeight="1" x14ac:dyDescent="0.2">
      <c r="A51" s="18"/>
      <c r="B51" s="18"/>
      <c r="C51" s="19"/>
      <c r="D51" s="20" t="s">
        <v>48</v>
      </c>
      <c r="E51" s="20"/>
      <c r="F51" s="6"/>
      <c r="G51" s="8">
        <f>IF(G50="","",G50)</f>
        <v>26316.33</v>
      </c>
      <c r="H51" s="8" t="str">
        <f t="shared" ref="H51" si="19">IF(H50="","",H50)</f>
        <v/>
      </c>
      <c r="I51" s="8" t="str">
        <f t="shared" ref="I51" si="20">IF(I50="","",I50)</f>
        <v/>
      </c>
      <c r="J51" s="8" t="str">
        <f t="shared" ref="J51" si="21">IF(J50="","",J50)</f>
        <v/>
      </c>
      <c r="K51" s="8" t="str">
        <f t="shared" ref="K51" si="22">IF(K50="","",K50)</f>
        <v/>
      </c>
      <c r="L51" s="8" t="str">
        <f t="shared" ref="L51" si="23">IF(L50="","",L50)</f>
        <v/>
      </c>
      <c r="M51" s="8" t="str">
        <f t="shared" ref="M51" si="24">IF(M50="","",M50)</f>
        <v/>
      </c>
      <c r="N51" s="8" t="str">
        <f t="shared" ref="N51" si="25">IF(N50="","",N50)</f>
        <v/>
      </c>
      <c r="O51" s="8" t="str">
        <f t="shared" ref="O51" si="26">IF(O50="","",O50)</f>
        <v/>
      </c>
      <c r="P51" s="8" t="str">
        <f t="shared" ref="P51" si="27">IF(P50="","",P50)</f>
        <v/>
      </c>
    </row>
    <row r="52" spans="1:16" ht="25.5" x14ac:dyDescent="0.2">
      <c r="A52" s="18" t="s">
        <v>55</v>
      </c>
      <c r="B52" s="18" t="s">
        <v>56</v>
      </c>
      <c r="C52" s="19">
        <v>310.7</v>
      </c>
      <c r="D52" s="18" t="s">
        <v>38</v>
      </c>
      <c r="E52" s="6" t="s">
        <v>39</v>
      </c>
      <c r="F52" s="7">
        <v>9950527.9299999997</v>
      </c>
      <c r="G52" s="6"/>
      <c r="H52" s="6"/>
      <c r="I52" s="6"/>
      <c r="J52" s="7">
        <v>7832389.7000000002</v>
      </c>
      <c r="K52" s="6"/>
      <c r="L52" s="7">
        <v>678752.12</v>
      </c>
      <c r="M52" s="7">
        <v>1439386.11</v>
      </c>
      <c r="N52" s="6"/>
      <c r="O52" s="6"/>
      <c r="P52" s="6"/>
    </row>
    <row r="53" spans="1:16" ht="51" x14ac:dyDescent="0.2">
      <c r="A53" s="18"/>
      <c r="B53" s="18"/>
      <c r="C53" s="19"/>
      <c r="D53" s="18"/>
      <c r="E53" s="6" t="s">
        <v>40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89.25" x14ac:dyDescent="0.2">
      <c r="A54" s="18"/>
      <c r="B54" s="18"/>
      <c r="C54" s="19"/>
      <c r="D54" s="18" t="s">
        <v>41</v>
      </c>
      <c r="E54" s="6" t="s">
        <v>42</v>
      </c>
      <c r="F54" s="7">
        <v>0</v>
      </c>
      <c r="G54" s="6"/>
      <c r="H54" s="6"/>
      <c r="I54" s="6"/>
      <c r="J54" s="7">
        <v>0</v>
      </c>
      <c r="K54" s="6"/>
      <c r="L54" s="7">
        <v>0</v>
      </c>
      <c r="M54" s="7">
        <v>0</v>
      </c>
      <c r="N54" s="6"/>
      <c r="O54" s="6"/>
      <c r="P54" s="6"/>
    </row>
    <row r="55" spans="1:16" x14ac:dyDescent="0.2">
      <c r="A55" s="18"/>
      <c r="B55" s="18"/>
      <c r="C55" s="19"/>
      <c r="D55" s="18"/>
      <c r="E55" s="6" t="s">
        <v>43</v>
      </c>
      <c r="F55" s="7">
        <v>0</v>
      </c>
      <c r="G55" s="6"/>
      <c r="H55" s="6"/>
      <c r="I55" s="6"/>
      <c r="J55" s="7">
        <v>0</v>
      </c>
      <c r="K55" s="6"/>
      <c r="L55" s="7">
        <v>0</v>
      </c>
      <c r="M55" s="7">
        <v>0</v>
      </c>
      <c r="N55" s="6"/>
      <c r="O55" s="6"/>
      <c r="P55" s="6"/>
    </row>
    <row r="56" spans="1:16" x14ac:dyDescent="0.2">
      <c r="A56" s="18"/>
      <c r="B56" s="18"/>
      <c r="C56" s="19"/>
      <c r="D56" s="18"/>
      <c r="E56" s="6" t="s">
        <v>44</v>
      </c>
      <c r="F56" s="7">
        <v>0</v>
      </c>
      <c r="G56" s="6"/>
      <c r="H56" s="6"/>
      <c r="I56" s="6"/>
      <c r="J56" s="7">
        <v>0</v>
      </c>
      <c r="K56" s="6"/>
      <c r="L56" s="7">
        <v>0</v>
      </c>
      <c r="M56" s="7">
        <v>0</v>
      </c>
      <c r="N56" s="6"/>
      <c r="O56" s="6"/>
      <c r="P56" s="6"/>
    </row>
    <row r="57" spans="1:16" x14ac:dyDescent="0.2">
      <c r="A57" s="18"/>
      <c r="B57" s="18"/>
      <c r="C57" s="19"/>
      <c r="D57" s="18"/>
      <c r="E57" s="6" t="s">
        <v>45</v>
      </c>
      <c r="F57" s="7">
        <v>0</v>
      </c>
      <c r="G57" s="6"/>
      <c r="H57" s="6"/>
      <c r="I57" s="6"/>
      <c r="J57" s="7">
        <v>0</v>
      </c>
      <c r="K57" s="6"/>
      <c r="L57" s="7">
        <v>0</v>
      </c>
      <c r="M57" s="7">
        <v>0</v>
      </c>
      <c r="N57" s="6"/>
      <c r="O57" s="6"/>
      <c r="P57" s="6"/>
    </row>
    <row r="58" spans="1:16" x14ac:dyDescent="0.2">
      <c r="A58" s="18"/>
      <c r="B58" s="18"/>
      <c r="C58" s="19"/>
      <c r="D58" s="20" t="s">
        <v>46</v>
      </c>
      <c r="E58" s="20"/>
      <c r="F58" s="7">
        <v>9950527.9299999997</v>
      </c>
      <c r="G58" s="6"/>
      <c r="H58" s="6"/>
      <c r="I58" s="6"/>
      <c r="J58" s="7">
        <v>7832389.7000000002</v>
      </c>
      <c r="K58" s="6"/>
      <c r="L58" s="7">
        <v>678752.12</v>
      </c>
      <c r="M58" s="7">
        <v>1439386.11</v>
      </c>
      <c r="N58" s="6"/>
      <c r="O58" s="6"/>
      <c r="P58" s="6"/>
    </row>
    <row r="59" spans="1:16" ht="52.15" customHeight="1" x14ac:dyDescent="0.2">
      <c r="A59" s="18"/>
      <c r="B59" s="18"/>
      <c r="C59" s="19"/>
      <c r="D59" s="20" t="s">
        <v>47</v>
      </c>
      <c r="E59" s="20"/>
      <c r="F59" s="7">
        <v>32026.16</v>
      </c>
      <c r="G59" s="6"/>
      <c r="H59" s="6"/>
      <c r="I59" s="6"/>
      <c r="J59" s="7">
        <v>25208.85</v>
      </c>
      <c r="K59" s="6"/>
      <c r="L59" s="7">
        <v>2184.59</v>
      </c>
      <c r="M59" s="7">
        <v>4632.72</v>
      </c>
      <c r="N59" s="6"/>
      <c r="O59" s="6"/>
      <c r="P59" s="6"/>
    </row>
    <row r="60" spans="1:16" ht="52.15" customHeight="1" x14ac:dyDescent="0.2">
      <c r="A60" s="18"/>
      <c r="B60" s="18"/>
      <c r="C60" s="19"/>
      <c r="D60" s="20" t="s">
        <v>48</v>
      </c>
      <c r="E60" s="20"/>
      <c r="F60" s="6"/>
      <c r="G60" s="8" t="str">
        <f>IF(G59="","",G59)</f>
        <v/>
      </c>
      <c r="H60" s="8" t="str">
        <f t="shared" ref="H60" si="28">IF(H59="","",H59)</f>
        <v/>
      </c>
      <c r="I60" s="8" t="str">
        <f t="shared" ref="I60" si="29">IF(I59="","",I59)</f>
        <v/>
      </c>
      <c r="J60" s="8">
        <f t="shared" ref="J60" si="30">IF(J59="","",J59)</f>
        <v>25208.85</v>
      </c>
      <c r="K60" s="8" t="str">
        <f t="shared" ref="K60" si="31">IF(K59="","",K59)</f>
        <v/>
      </c>
      <c r="L60" s="8">
        <f t="shared" ref="L60" si="32">IF(L59="","",L59)</f>
        <v>2184.59</v>
      </c>
      <c r="M60" s="8">
        <f t="shared" ref="M60" si="33">IF(M59="","",M59)</f>
        <v>4632.72</v>
      </c>
      <c r="N60" s="8" t="str">
        <f t="shared" ref="N60" si="34">IF(N59="","",N59)</f>
        <v/>
      </c>
      <c r="O60" s="8" t="str">
        <f t="shared" ref="O60" si="35">IF(O59="","",O59)</f>
        <v/>
      </c>
      <c r="P60" s="8" t="str">
        <f t="shared" ref="P60" si="36">IF(P59="","",P59)</f>
        <v/>
      </c>
    </row>
    <row r="61" spans="1:16" ht="25.5" x14ac:dyDescent="0.2">
      <c r="A61" s="18" t="s">
        <v>57</v>
      </c>
      <c r="B61" s="18" t="s">
        <v>58</v>
      </c>
      <c r="C61" s="19">
        <v>292.60000000000002</v>
      </c>
      <c r="D61" s="18" t="s">
        <v>38</v>
      </c>
      <c r="E61" s="6" t="s">
        <v>39</v>
      </c>
      <c r="F61" s="7">
        <v>10700689.23</v>
      </c>
      <c r="G61" s="7">
        <v>10700689.23</v>
      </c>
      <c r="H61" s="6"/>
      <c r="I61" s="6"/>
      <c r="J61" s="6"/>
      <c r="K61" s="6"/>
      <c r="L61" s="6"/>
      <c r="M61" s="6"/>
      <c r="N61" s="6"/>
      <c r="O61" s="6"/>
      <c r="P61" s="6"/>
    </row>
    <row r="62" spans="1:16" ht="51" x14ac:dyDescent="0.2">
      <c r="A62" s="18"/>
      <c r="B62" s="18"/>
      <c r="C62" s="19"/>
      <c r="D62" s="18"/>
      <c r="E62" s="6" t="s">
        <v>40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89.25" x14ac:dyDescent="0.2">
      <c r="A63" s="18"/>
      <c r="B63" s="18"/>
      <c r="C63" s="19"/>
      <c r="D63" s="18" t="s">
        <v>41</v>
      </c>
      <c r="E63" s="6" t="s">
        <v>42</v>
      </c>
      <c r="F63" s="7">
        <v>0</v>
      </c>
      <c r="G63" s="7">
        <v>0</v>
      </c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2">
      <c r="A64" s="18"/>
      <c r="B64" s="18"/>
      <c r="C64" s="19"/>
      <c r="D64" s="18"/>
      <c r="E64" s="6" t="s">
        <v>43</v>
      </c>
      <c r="F64" s="7">
        <v>0</v>
      </c>
      <c r="G64" s="7">
        <v>0</v>
      </c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2">
      <c r="A65" s="18"/>
      <c r="B65" s="18"/>
      <c r="C65" s="19"/>
      <c r="D65" s="18"/>
      <c r="E65" s="6" t="s">
        <v>44</v>
      </c>
      <c r="F65" s="7">
        <v>0</v>
      </c>
      <c r="G65" s="7">
        <v>0</v>
      </c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2">
      <c r="A66" s="18"/>
      <c r="B66" s="18"/>
      <c r="C66" s="19"/>
      <c r="D66" s="18"/>
      <c r="E66" s="6" t="s">
        <v>45</v>
      </c>
      <c r="F66" s="7">
        <v>0</v>
      </c>
      <c r="G66" s="7">
        <v>0</v>
      </c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2">
      <c r="A67" s="18"/>
      <c r="B67" s="18"/>
      <c r="C67" s="19"/>
      <c r="D67" s="20" t="s">
        <v>46</v>
      </c>
      <c r="E67" s="20"/>
      <c r="F67" s="7">
        <v>10700689.23</v>
      </c>
      <c r="G67" s="7">
        <v>10700689.23</v>
      </c>
      <c r="H67" s="6"/>
      <c r="I67" s="6"/>
      <c r="J67" s="6"/>
      <c r="K67" s="6"/>
      <c r="L67" s="6"/>
      <c r="M67" s="6"/>
      <c r="N67" s="6"/>
      <c r="O67" s="6"/>
      <c r="P67" s="6"/>
    </row>
    <row r="68" spans="1:16" ht="52.15" customHeight="1" x14ac:dyDescent="0.2">
      <c r="A68" s="18"/>
      <c r="B68" s="18"/>
      <c r="C68" s="19"/>
      <c r="D68" s="20" t="s">
        <v>47</v>
      </c>
      <c r="E68" s="20"/>
      <c r="F68" s="7">
        <v>36571.050000000003</v>
      </c>
      <c r="G68" s="7">
        <v>36571.050000000003</v>
      </c>
      <c r="H68" s="6"/>
      <c r="I68" s="6"/>
      <c r="J68" s="6"/>
      <c r="K68" s="6"/>
      <c r="L68" s="6"/>
      <c r="M68" s="6"/>
      <c r="N68" s="6"/>
      <c r="O68" s="6"/>
      <c r="P68" s="6"/>
    </row>
    <row r="69" spans="1:16" ht="52.15" customHeight="1" x14ac:dyDescent="0.2">
      <c r="A69" s="18"/>
      <c r="B69" s="18"/>
      <c r="C69" s="19"/>
      <c r="D69" s="20" t="s">
        <v>48</v>
      </c>
      <c r="E69" s="20"/>
      <c r="F69" s="6"/>
      <c r="G69" s="8">
        <f>IF(G68="","",G68)</f>
        <v>36571.050000000003</v>
      </c>
      <c r="H69" s="8" t="str">
        <f t="shared" ref="H69" si="37">IF(H68="","",H68)</f>
        <v/>
      </c>
      <c r="I69" s="8" t="str">
        <f t="shared" ref="I69" si="38">IF(I68="","",I68)</f>
        <v/>
      </c>
      <c r="J69" s="8" t="str">
        <f t="shared" ref="J69" si="39">IF(J68="","",J68)</f>
        <v/>
      </c>
      <c r="K69" s="8" t="str">
        <f t="shared" ref="K69" si="40">IF(K68="","",K68)</f>
        <v/>
      </c>
      <c r="L69" s="8" t="str">
        <f t="shared" ref="L69" si="41">IF(L68="","",L68)</f>
        <v/>
      </c>
      <c r="M69" s="8" t="str">
        <f t="shared" ref="M69" si="42">IF(M68="","",M68)</f>
        <v/>
      </c>
      <c r="N69" s="8" t="str">
        <f t="shared" ref="N69" si="43">IF(N68="","",N68)</f>
        <v/>
      </c>
      <c r="O69" s="8" t="str">
        <f t="shared" ref="O69" si="44">IF(O68="","",O68)</f>
        <v/>
      </c>
      <c r="P69" s="8" t="str">
        <f t="shared" ref="P69" si="45">IF(P68="","",P68)</f>
        <v/>
      </c>
    </row>
    <row r="70" spans="1:16" ht="25.5" x14ac:dyDescent="0.2">
      <c r="A70" s="14" t="s">
        <v>59</v>
      </c>
      <c r="B70" s="14" t="s">
        <v>60</v>
      </c>
      <c r="C70" s="16">
        <v>24740</v>
      </c>
      <c r="D70" s="14" t="s">
        <v>38</v>
      </c>
      <c r="E70" s="2" t="s">
        <v>39</v>
      </c>
      <c r="F70" s="9" t="s">
        <v>71</v>
      </c>
      <c r="G70" s="3">
        <v>645890051.55999994</v>
      </c>
      <c r="H70" s="2"/>
      <c r="I70" s="2"/>
      <c r="J70" s="3">
        <v>7832389.7000000002</v>
      </c>
      <c r="K70" s="2"/>
      <c r="L70" s="3">
        <v>678752.12</v>
      </c>
      <c r="M70" s="3">
        <v>1439386.11</v>
      </c>
      <c r="N70" s="2"/>
      <c r="O70" s="2"/>
      <c r="P70" s="2"/>
    </row>
    <row r="71" spans="1:16" ht="51" x14ac:dyDescent="0.2">
      <c r="A71" s="14"/>
      <c r="B71" s="14"/>
      <c r="C71" s="16"/>
      <c r="D71" s="14"/>
      <c r="E71" s="2" t="s">
        <v>40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02" x14ac:dyDescent="0.2">
      <c r="A72" s="14"/>
      <c r="B72" s="14"/>
      <c r="C72" s="16"/>
      <c r="D72" s="14" t="s">
        <v>41</v>
      </c>
      <c r="E72" s="2" t="s">
        <v>42</v>
      </c>
      <c r="F72" s="3">
        <v>0</v>
      </c>
      <c r="G72" s="3">
        <v>0</v>
      </c>
      <c r="H72" s="2"/>
      <c r="I72" s="2"/>
      <c r="J72" s="3">
        <v>0</v>
      </c>
      <c r="K72" s="2"/>
      <c r="L72" s="3">
        <v>0</v>
      </c>
      <c r="M72" s="3">
        <v>0</v>
      </c>
      <c r="N72" s="2"/>
      <c r="O72" s="2"/>
      <c r="P72" s="2"/>
    </row>
    <row r="73" spans="1:16" ht="25.5" x14ac:dyDescent="0.2">
      <c r="A73" s="14"/>
      <c r="B73" s="14"/>
      <c r="C73" s="16"/>
      <c r="D73" s="14"/>
      <c r="E73" s="2" t="s">
        <v>43</v>
      </c>
      <c r="F73" s="3">
        <v>0</v>
      </c>
      <c r="G73" s="3">
        <v>0</v>
      </c>
      <c r="H73" s="2"/>
      <c r="I73" s="2"/>
      <c r="J73" s="3">
        <v>0</v>
      </c>
      <c r="K73" s="2"/>
      <c r="L73" s="3">
        <v>0</v>
      </c>
      <c r="M73" s="3">
        <v>0</v>
      </c>
      <c r="N73" s="2"/>
      <c r="O73" s="2"/>
      <c r="P73" s="2"/>
    </row>
    <row r="74" spans="1:16" ht="25.5" x14ac:dyDescent="0.2">
      <c r="A74" s="14"/>
      <c r="B74" s="14"/>
      <c r="C74" s="16"/>
      <c r="D74" s="14"/>
      <c r="E74" s="2" t="s">
        <v>44</v>
      </c>
      <c r="F74" s="3">
        <v>0</v>
      </c>
      <c r="G74" s="3">
        <v>0</v>
      </c>
      <c r="H74" s="2"/>
      <c r="I74" s="2"/>
      <c r="J74" s="3">
        <v>0</v>
      </c>
      <c r="K74" s="2"/>
      <c r="L74" s="3">
        <v>0</v>
      </c>
      <c r="M74" s="3">
        <v>0</v>
      </c>
      <c r="N74" s="2"/>
      <c r="O74" s="2"/>
      <c r="P74" s="2"/>
    </row>
    <row r="75" spans="1:16" x14ac:dyDescent="0.2">
      <c r="A75" s="14"/>
      <c r="B75" s="14"/>
      <c r="C75" s="16"/>
      <c r="D75" s="14"/>
      <c r="E75" s="2" t="s">
        <v>45</v>
      </c>
      <c r="F75" s="3">
        <v>0</v>
      </c>
      <c r="G75" s="3">
        <v>0</v>
      </c>
      <c r="H75" s="2"/>
      <c r="I75" s="2"/>
      <c r="J75" s="3">
        <v>0</v>
      </c>
      <c r="K75" s="2"/>
      <c r="L75" s="3">
        <v>0</v>
      </c>
      <c r="M75" s="3">
        <v>0</v>
      </c>
      <c r="N75" s="2"/>
      <c r="O75" s="2"/>
      <c r="P75" s="2"/>
    </row>
    <row r="76" spans="1:16" x14ac:dyDescent="0.2">
      <c r="A76" s="14"/>
      <c r="B76" s="14"/>
      <c r="C76" s="16"/>
      <c r="D76" s="17" t="s">
        <v>46</v>
      </c>
      <c r="E76" s="17"/>
      <c r="F76" s="3">
        <v>655840579.49000001</v>
      </c>
      <c r="G76" s="3">
        <v>645890051.55999994</v>
      </c>
      <c r="H76" s="2"/>
      <c r="I76" s="2"/>
      <c r="J76" s="3">
        <v>7832389.7000000002</v>
      </c>
      <c r="K76" s="2"/>
      <c r="L76" s="3">
        <v>678752.12</v>
      </c>
      <c r="M76" s="3">
        <v>1439386.11</v>
      </c>
      <c r="N76" s="2"/>
      <c r="O76" s="2"/>
      <c r="P76" s="2"/>
    </row>
    <row r="77" spans="1:16" ht="52.15" customHeight="1" x14ac:dyDescent="0.2">
      <c r="A77" s="14"/>
      <c r="B77" s="14"/>
      <c r="C77" s="16"/>
      <c r="D77" s="17" t="s">
        <v>47</v>
      </c>
      <c r="E77" s="17"/>
      <c r="F77" s="3">
        <v>26509.32</v>
      </c>
      <c r="G77" s="3">
        <v>26107.119999999999</v>
      </c>
      <c r="H77" s="2"/>
      <c r="I77" s="2"/>
      <c r="J77" s="3">
        <v>316.58999999999997</v>
      </c>
      <c r="K77" s="2"/>
      <c r="L77" s="3">
        <v>27.44</v>
      </c>
      <c r="M77" s="3">
        <v>58.18</v>
      </c>
      <c r="N77" s="2"/>
      <c r="O77" s="2"/>
      <c r="P77" s="2"/>
    </row>
    <row r="78" spans="1:16" ht="52.15" customHeight="1" x14ac:dyDescent="0.2">
      <c r="A78" s="14"/>
      <c r="B78" s="14"/>
      <c r="C78" s="16"/>
      <c r="D78" s="17" t="s">
        <v>48</v>
      </c>
      <c r="E78" s="17"/>
      <c r="F78" s="2" t="s">
        <v>61</v>
      </c>
      <c r="G78" s="2" t="s">
        <v>61</v>
      </c>
      <c r="H78" s="2" t="s">
        <v>61</v>
      </c>
      <c r="I78" s="2" t="s">
        <v>61</v>
      </c>
      <c r="J78" s="2" t="s">
        <v>61</v>
      </c>
      <c r="K78" s="2" t="s">
        <v>61</v>
      </c>
      <c r="L78" s="2" t="s">
        <v>61</v>
      </c>
      <c r="M78" s="2" t="s">
        <v>61</v>
      </c>
      <c r="N78" s="2" t="s">
        <v>61</v>
      </c>
      <c r="O78" s="2" t="s">
        <v>61</v>
      </c>
      <c r="P78" s="2" t="s">
        <v>61</v>
      </c>
    </row>
    <row r="79" spans="1:16" ht="25.5" x14ac:dyDescent="0.2">
      <c r="A79" s="14" t="s">
        <v>20</v>
      </c>
      <c r="B79" s="14" t="s">
        <v>62</v>
      </c>
      <c r="C79" s="15" t="s">
        <v>70</v>
      </c>
      <c r="D79" s="14" t="s">
        <v>38</v>
      </c>
      <c r="E79" s="2" t="s">
        <v>39</v>
      </c>
      <c r="F79" s="3">
        <v>655840579.49000001</v>
      </c>
      <c r="G79" s="3">
        <v>645890051.55999994</v>
      </c>
      <c r="H79" s="2"/>
      <c r="I79" s="2"/>
      <c r="J79" s="3">
        <v>7832389.7000000002</v>
      </c>
      <c r="K79" s="2"/>
      <c r="L79" s="3">
        <v>678752.12</v>
      </c>
      <c r="M79" s="3">
        <v>1439386.11</v>
      </c>
      <c r="N79" s="2"/>
      <c r="O79" s="2"/>
      <c r="P79" s="2"/>
    </row>
    <row r="80" spans="1:16" ht="51" x14ac:dyDescent="0.2">
      <c r="A80" s="14"/>
      <c r="B80" s="14"/>
      <c r="C80" s="16"/>
      <c r="D80" s="14"/>
      <c r="E80" s="2" t="s">
        <v>40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02" x14ac:dyDescent="0.2">
      <c r="A81" s="14"/>
      <c r="B81" s="14"/>
      <c r="C81" s="16"/>
      <c r="D81" s="14" t="s">
        <v>41</v>
      </c>
      <c r="E81" s="2" t="s">
        <v>42</v>
      </c>
      <c r="F81" s="3">
        <v>0</v>
      </c>
      <c r="G81" s="3">
        <v>0</v>
      </c>
      <c r="H81" s="2"/>
      <c r="I81" s="2"/>
      <c r="J81" s="3">
        <v>0</v>
      </c>
      <c r="K81" s="2"/>
      <c r="L81" s="3">
        <v>0</v>
      </c>
      <c r="M81" s="3">
        <v>0</v>
      </c>
      <c r="N81" s="2"/>
      <c r="O81" s="2"/>
      <c r="P81" s="2"/>
    </row>
    <row r="82" spans="1:16" ht="25.5" x14ac:dyDescent="0.2">
      <c r="A82" s="14"/>
      <c r="B82" s="14"/>
      <c r="C82" s="16"/>
      <c r="D82" s="14"/>
      <c r="E82" s="2" t="s">
        <v>43</v>
      </c>
      <c r="F82" s="3">
        <v>0</v>
      </c>
      <c r="G82" s="3">
        <v>0</v>
      </c>
      <c r="H82" s="2"/>
      <c r="I82" s="2"/>
      <c r="J82" s="3">
        <v>0</v>
      </c>
      <c r="K82" s="2"/>
      <c r="L82" s="3">
        <v>0</v>
      </c>
      <c r="M82" s="3">
        <v>0</v>
      </c>
      <c r="N82" s="2"/>
      <c r="O82" s="2"/>
      <c r="P82" s="2"/>
    </row>
    <row r="83" spans="1:16" ht="25.5" x14ac:dyDescent="0.2">
      <c r="A83" s="14"/>
      <c r="B83" s="14"/>
      <c r="C83" s="16"/>
      <c r="D83" s="14"/>
      <c r="E83" s="2" t="s">
        <v>44</v>
      </c>
      <c r="F83" s="3">
        <v>0</v>
      </c>
      <c r="G83" s="3">
        <v>0</v>
      </c>
      <c r="H83" s="2"/>
      <c r="I83" s="2"/>
      <c r="J83" s="3">
        <v>0</v>
      </c>
      <c r="K83" s="2"/>
      <c r="L83" s="3">
        <v>0</v>
      </c>
      <c r="M83" s="3">
        <v>0</v>
      </c>
      <c r="N83" s="2"/>
      <c r="O83" s="2"/>
      <c r="P83" s="2"/>
    </row>
    <row r="84" spans="1:16" x14ac:dyDescent="0.2">
      <c r="A84" s="14"/>
      <c r="B84" s="14"/>
      <c r="C84" s="16"/>
      <c r="D84" s="14"/>
      <c r="E84" s="2" t="s">
        <v>45</v>
      </c>
      <c r="F84" s="3">
        <v>0</v>
      </c>
      <c r="G84" s="3">
        <v>0</v>
      </c>
      <c r="H84" s="2"/>
      <c r="I84" s="2"/>
      <c r="J84" s="3">
        <v>0</v>
      </c>
      <c r="K84" s="2"/>
      <c r="L84" s="3">
        <v>0</v>
      </c>
      <c r="M84" s="3">
        <v>0</v>
      </c>
      <c r="N84" s="2"/>
      <c r="O84" s="2"/>
      <c r="P84" s="2"/>
    </row>
    <row r="85" spans="1:16" x14ac:dyDescent="0.2">
      <c r="A85" s="14"/>
      <c r="B85" s="14"/>
      <c r="C85" s="16"/>
      <c r="D85" s="17" t="s">
        <v>46</v>
      </c>
      <c r="E85" s="17"/>
      <c r="F85" s="3">
        <v>655840579.49000001</v>
      </c>
      <c r="G85" s="3">
        <v>645890051.55999994</v>
      </c>
      <c r="H85" s="2"/>
      <c r="I85" s="2"/>
      <c r="J85" s="3">
        <v>7832389.7000000002</v>
      </c>
      <c r="K85" s="2"/>
      <c r="L85" s="3">
        <v>678752.12</v>
      </c>
      <c r="M85" s="3">
        <v>1439386.11</v>
      </c>
      <c r="N85" s="2"/>
      <c r="O85" s="2"/>
      <c r="P85" s="2"/>
    </row>
    <row r="86" spans="1:16" ht="52.15" customHeight="1" x14ac:dyDescent="0.2">
      <c r="A86" s="14"/>
      <c r="B86" s="14"/>
      <c r="C86" s="16"/>
      <c r="D86" s="17" t="s">
        <v>47</v>
      </c>
      <c r="E86" s="17"/>
      <c r="F86" s="3">
        <v>26509.32</v>
      </c>
      <c r="G86" s="3">
        <v>26107.119999999999</v>
      </c>
      <c r="H86" s="2"/>
      <c r="I86" s="2"/>
      <c r="J86" s="3">
        <v>316.58999999999997</v>
      </c>
      <c r="K86" s="2"/>
      <c r="L86" s="3">
        <v>27.44</v>
      </c>
      <c r="M86" s="3">
        <v>58.18</v>
      </c>
      <c r="N86" s="2"/>
      <c r="O86" s="2"/>
      <c r="P86" s="2"/>
    </row>
    <row r="87" spans="1:16" ht="52.15" customHeight="1" x14ac:dyDescent="0.2">
      <c r="A87" s="14"/>
      <c r="B87" s="14"/>
      <c r="C87" s="16"/>
      <c r="D87" s="17" t="s">
        <v>48</v>
      </c>
      <c r="E87" s="17"/>
      <c r="F87" s="2" t="s">
        <v>61</v>
      </c>
      <c r="G87" s="2" t="s">
        <v>61</v>
      </c>
      <c r="H87" s="2" t="s">
        <v>61</v>
      </c>
      <c r="I87" s="2" t="s">
        <v>61</v>
      </c>
      <c r="J87" s="2" t="s">
        <v>61</v>
      </c>
      <c r="K87" s="2" t="s">
        <v>61</v>
      </c>
      <c r="L87" s="2" t="s">
        <v>61</v>
      </c>
      <c r="M87" s="2" t="s">
        <v>61</v>
      </c>
      <c r="N87" s="2" t="s">
        <v>61</v>
      </c>
      <c r="O87" s="2" t="s">
        <v>61</v>
      </c>
      <c r="P87" s="2" t="s">
        <v>61</v>
      </c>
    </row>
  </sheetData>
  <sheetProtection selectLockedCells="1"/>
  <autoFilter ref="A13:P87">
    <filterColumn colId="3" showButton="0"/>
  </autoFilter>
  <mergeCells count="86">
    <mergeCell ref="J6:P6"/>
    <mergeCell ref="A7:P7"/>
    <mergeCell ref="A9:A12"/>
    <mergeCell ref="B9:B12"/>
    <mergeCell ref="C9:C12"/>
    <mergeCell ref="D9:E12"/>
    <mergeCell ref="F9:P9"/>
    <mergeCell ref="F10:F12"/>
    <mergeCell ref="G10:P10"/>
    <mergeCell ref="N11:N12"/>
    <mergeCell ref="O11:O12"/>
    <mergeCell ref="P11:P12"/>
    <mergeCell ref="G11:G12"/>
    <mergeCell ref="H11:H12"/>
    <mergeCell ref="I11:M11"/>
    <mergeCell ref="D13:E13"/>
    <mergeCell ref="A14:P14"/>
    <mergeCell ref="A15:P15"/>
    <mergeCell ref="A16:A24"/>
    <mergeCell ref="B16:B24"/>
    <mergeCell ref="C16:C24"/>
    <mergeCell ref="D16:D17"/>
    <mergeCell ref="D18:D21"/>
    <mergeCell ref="D22:E22"/>
    <mergeCell ref="D23:E23"/>
    <mergeCell ref="D24:E24"/>
    <mergeCell ref="A25:A33"/>
    <mergeCell ref="B25:B33"/>
    <mergeCell ref="C25:C33"/>
    <mergeCell ref="D25:D26"/>
    <mergeCell ref="D27:D30"/>
    <mergeCell ref="D31:E31"/>
    <mergeCell ref="D32:E32"/>
    <mergeCell ref="D33:E33"/>
    <mergeCell ref="A34:A42"/>
    <mergeCell ref="B34:B42"/>
    <mergeCell ref="C34:C42"/>
    <mergeCell ref="D34:D35"/>
    <mergeCell ref="D36:D39"/>
    <mergeCell ref="D40:E40"/>
    <mergeCell ref="D41:E41"/>
    <mergeCell ref="D42:E42"/>
    <mergeCell ref="A43:A51"/>
    <mergeCell ref="B43:B51"/>
    <mergeCell ref="C43:C51"/>
    <mergeCell ref="D43:D44"/>
    <mergeCell ref="D45:D48"/>
    <mergeCell ref="D49:E49"/>
    <mergeCell ref="D50:E50"/>
    <mergeCell ref="D51:E51"/>
    <mergeCell ref="A52:A60"/>
    <mergeCell ref="B52:B60"/>
    <mergeCell ref="C52:C60"/>
    <mergeCell ref="D52:D53"/>
    <mergeCell ref="D54:D57"/>
    <mergeCell ref="D58:E58"/>
    <mergeCell ref="D59:E59"/>
    <mergeCell ref="D60:E60"/>
    <mergeCell ref="D72:D75"/>
    <mergeCell ref="D76:E76"/>
    <mergeCell ref="D77:E77"/>
    <mergeCell ref="D78:E78"/>
    <mergeCell ref="A61:A69"/>
    <mergeCell ref="B61:B69"/>
    <mergeCell ref="C61:C69"/>
    <mergeCell ref="D61:D62"/>
    <mergeCell ref="D63:D66"/>
    <mergeCell ref="D67:E67"/>
    <mergeCell ref="D68:E68"/>
    <mergeCell ref="D69:E69"/>
    <mergeCell ref="M1:P1"/>
    <mergeCell ref="M2:P2"/>
    <mergeCell ref="M3:P3"/>
    <mergeCell ref="M4:P4"/>
    <mergeCell ref="A79:A87"/>
    <mergeCell ref="B79:B87"/>
    <mergeCell ref="C79:C87"/>
    <mergeCell ref="D79:D80"/>
    <mergeCell ref="D81:D84"/>
    <mergeCell ref="D85:E85"/>
    <mergeCell ref="D86:E86"/>
    <mergeCell ref="D87:E87"/>
    <mergeCell ref="A70:A78"/>
    <mergeCell ref="B70:B78"/>
    <mergeCell ref="C70:C78"/>
    <mergeCell ref="D70:D71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workbookViewId="0">
      <selection activeCell="C17" sqref="C17"/>
    </sheetView>
  </sheetViews>
  <sheetFormatPr defaultRowHeight="12.75" x14ac:dyDescent="0.2"/>
  <cols>
    <col min="1" max="1" width="3.28515625" customWidth="1"/>
    <col min="2" max="2" width="33.28515625" customWidth="1"/>
  </cols>
  <sheetData>
    <row r="1" spans="1:12" x14ac:dyDescent="0.2">
      <c r="J1" s="22" t="s">
        <v>63</v>
      </c>
      <c r="K1" s="22"/>
      <c r="L1" s="22"/>
    </row>
    <row r="2" spans="1:12" ht="32.25" customHeight="1" x14ac:dyDescent="0.2">
      <c r="A2" s="21" t="s">
        <v>76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4" spans="1:12" x14ac:dyDescent="0.2">
      <c r="A4" s="17" t="s">
        <v>1</v>
      </c>
      <c r="B4" s="17" t="s">
        <v>2</v>
      </c>
      <c r="C4" s="17" t="s">
        <v>64</v>
      </c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2">
      <c r="A5" s="17"/>
      <c r="B5" s="17"/>
      <c r="C5" s="17" t="s">
        <v>7</v>
      </c>
      <c r="D5" s="17"/>
      <c r="E5" s="17"/>
      <c r="F5" s="17"/>
      <c r="G5" s="17"/>
      <c r="H5" s="17"/>
      <c r="I5" s="17"/>
      <c r="J5" s="17"/>
      <c r="K5" s="17"/>
      <c r="L5" s="17"/>
    </row>
    <row r="6" spans="1:12" ht="43.5" customHeight="1" x14ac:dyDescent="0.2">
      <c r="A6" s="17"/>
      <c r="B6" s="17"/>
      <c r="C6" s="14" t="s">
        <v>65</v>
      </c>
      <c r="D6" s="14" t="s">
        <v>9</v>
      </c>
      <c r="E6" s="17" t="s">
        <v>10</v>
      </c>
      <c r="F6" s="17"/>
      <c r="G6" s="17"/>
      <c r="H6" s="17"/>
      <c r="I6" s="17"/>
      <c r="J6" s="14" t="s">
        <v>11</v>
      </c>
      <c r="K6" s="14" t="s">
        <v>12</v>
      </c>
      <c r="L6" s="14" t="s">
        <v>13</v>
      </c>
    </row>
    <row r="7" spans="1:12" ht="117.75" customHeight="1" x14ac:dyDescent="0.2">
      <c r="A7" s="17"/>
      <c r="B7" s="17"/>
      <c r="C7" s="14"/>
      <c r="D7" s="14"/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14"/>
      <c r="K7" s="14"/>
      <c r="L7" s="14"/>
    </row>
    <row r="8" spans="1:12" ht="13.5" customHeight="1" x14ac:dyDescent="0.2">
      <c r="A8" s="17"/>
      <c r="B8" s="17"/>
      <c r="C8" s="2" t="s">
        <v>66</v>
      </c>
      <c r="D8" s="2" t="s">
        <v>67</v>
      </c>
      <c r="E8" s="2" t="s">
        <v>68</v>
      </c>
      <c r="F8" s="2" t="s">
        <v>68</v>
      </c>
      <c r="G8" s="2" t="s">
        <v>68</v>
      </c>
      <c r="H8" s="2" t="s">
        <v>68</v>
      </c>
      <c r="I8" s="2" t="s">
        <v>68</v>
      </c>
      <c r="J8" s="2" t="s">
        <v>66</v>
      </c>
      <c r="K8" s="2" t="s">
        <v>66</v>
      </c>
      <c r="L8" s="2" t="s">
        <v>69</v>
      </c>
    </row>
    <row r="9" spans="1:12" x14ac:dyDescent="0.2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24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</row>
    <row r="10" spans="1:12" x14ac:dyDescent="0.2">
      <c r="A10" s="17" t="s">
        <v>34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x14ac:dyDescent="0.2">
      <c r="A11" s="17" t="s">
        <v>35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ht="25.5" x14ac:dyDescent="0.2">
      <c r="A12" s="6" t="s">
        <v>36</v>
      </c>
      <c r="B12" s="5" t="s">
        <v>37</v>
      </c>
      <c r="C12" s="7">
        <v>1131.5</v>
      </c>
      <c r="D12" s="7"/>
      <c r="E12" s="7"/>
      <c r="F12" s="7"/>
      <c r="G12" s="7"/>
      <c r="H12" s="7"/>
      <c r="I12" s="7"/>
      <c r="J12" s="7"/>
      <c r="K12" s="7"/>
      <c r="L12" s="7"/>
    </row>
    <row r="13" spans="1:12" ht="25.5" x14ac:dyDescent="0.2">
      <c r="A13" s="6" t="s">
        <v>49</v>
      </c>
      <c r="B13" s="5" t="s">
        <v>50</v>
      </c>
      <c r="C13" s="7">
        <v>1991.6</v>
      </c>
      <c r="D13" s="7"/>
      <c r="E13" s="7"/>
      <c r="F13" s="7"/>
      <c r="G13" s="7"/>
      <c r="H13" s="7"/>
      <c r="I13" s="7"/>
      <c r="J13" s="7"/>
      <c r="K13" s="7"/>
      <c r="L13" s="7"/>
    </row>
    <row r="14" spans="1:12" ht="25.5" x14ac:dyDescent="0.2">
      <c r="A14" s="6" t="s">
        <v>51</v>
      </c>
      <c r="B14" s="5" t="s">
        <v>52</v>
      </c>
      <c r="C14" s="7">
        <v>1587.96</v>
      </c>
      <c r="D14" s="7"/>
      <c r="E14" s="7"/>
      <c r="F14" s="7"/>
      <c r="G14" s="7"/>
      <c r="H14" s="7"/>
      <c r="I14" s="7"/>
      <c r="J14" s="7"/>
      <c r="K14" s="7"/>
      <c r="L14" s="7"/>
    </row>
    <row r="15" spans="1:12" ht="25.5" x14ac:dyDescent="0.2">
      <c r="A15" s="6" t="s">
        <v>53</v>
      </c>
      <c r="B15" s="5" t="s">
        <v>54</v>
      </c>
      <c r="C15" s="7">
        <v>2614.41</v>
      </c>
      <c r="D15" s="7"/>
      <c r="E15" s="7"/>
      <c r="F15" s="7"/>
      <c r="G15" s="7"/>
      <c r="H15" s="7"/>
      <c r="I15" s="7"/>
      <c r="J15" s="7"/>
      <c r="K15" s="7"/>
      <c r="L15" s="7"/>
    </row>
    <row r="16" spans="1:12" ht="25.5" x14ac:dyDescent="0.2">
      <c r="A16" s="6" t="s">
        <v>55</v>
      </c>
      <c r="B16" s="5" t="s">
        <v>56</v>
      </c>
      <c r="C16" s="7"/>
      <c r="D16" s="7"/>
      <c r="E16" s="7"/>
      <c r="F16" s="7">
        <v>102</v>
      </c>
      <c r="G16" s="7"/>
      <c r="H16" s="7">
        <v>18</v>
      </c>
      <c r="I16" s="7">
        <v>30</v>
      </c>
      <c r="J16" s="7"/>
      <c r="K16" s="7"/>
      <c r="L16" s="7"/>
    </row>
    <row r="17" spans="1:12" ht="25.5" x14ac:dyDescent="0.2">
      <c r="A17" s="6" t="s">
        <v>57</v>
      </c>
      <c r="B17" s="5" t="s">
        <v>58</v>
      </c>
      <c r="C17" s="7">
        <v>245.1</v>
      </c>
      <c r="D17" s="7"/>
      <c r="E17" s="7"/>
      <c r="F17" s="7"/>
      <c r="G17" s="7"/>
      <c r="H17" s="7"/>
      <c r="I17" s="7"/>
      <c r="J17" s="7"/>
      <c r="K17" s="7"/>
      <c r="L17" s="7"/>
    </row>
    <row r="18" spans="1:12" ht="25.5" x14ac:dyDescent="0.2">
      <c r="A18" s="2"/>
      <c r="B18" s="1" t="s">
        <v>60</v>
      </c>
      <c r="C18" s="3">
        <v>7570.57</v>
      </c>
      <c r="D18" s="3"/>
      <c r="E18" s="3"/>
      <c r="F18" s="3">
        <v>102</v>
      </c>
      <c r="G18" s="3"/>
      <c r="H18" s="3">
        <v>18</v>
      </c>
      <c r="I18" s="3">
        <v>30</v>
      </c>
      <c r="J18" s="3"/>
      <c r="K18" s="3"/>
      <c r="L18" s="3"/>
    </row>
    <row r="19" spans="1:12" ht="25.5" x14ac:dyDescent="0.2">
      <c r="A19" s="2"/>
      <c r="B19" s="1" t="s">
        <v>62</v>
      </c>
      <c r="C19" s="3">
        <v>7570.57</v>
      </c>
      <c r="D19" s="3"/>
      <c r="E19" s="3"/>
      <c r="F19" s="3">
        <v>102</v>
      </c>
      <c r="G19" s="3"/>
      <c r="H19" s="3">
        <v>18</v>
      </c>
      <c r="I19" s="3">
        <v>30</v>
      </c>
      <c r="J19" s="3"/>
      <c r="K19" s="3"/>
      <c r="L19" s="3"/>
    </row>
  </sheetData>
  <sheetProtection selectLockedCells="1"/>
  <mergeCells count="14">
    <mergeCell ref="A10:L10"/>
    <mergeCell ref="A11:L11"/>
    <mergeCell ref="J1:L1"/>
    <mergeCell ref="J6:J7"/>
    <mergeCell ref="A2:L2"/>
    <mergeCell ref="A4:A8"/>
    <mergeCell ref="B4:B8"/>
    <mergeCell ref="C4:L4"/>
    <mergeCell ref="C5:L5"/>
    <mergeCell ref="K6:K7"/>
    <mergeCell ref="L6:L7"/>
    <mergeCell ref="C6:C7"/>
    <mergeCell ref="D6:D7"/>
    <mergeCell ref="E6:I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Форма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 Алексей Владимирович</dc:creator>
  <cp:lastModifiedBy>ОбщийОтд</cp:lastModifiedBy>
  <cp:lastPrinted>2024-09-18T03:17:07Z</cp:lastPrinted>
  <dcterms:created xsi:type="dcterms:W3CDTF">2024-09-12T04:25:06Z</dcterms:created>
  <dcterms:modified xsi:type="dcterms:W3CDTF">2024-09-24T09:11:26Z</dcterms:modified>
</cp:coreProperties>
</file>