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lockStructure="1"/>
  <bookViews>
    <workbookView xWindow="0" yWindow="0" windowWidth="28800" windowHeight="10335" activeTab="1"/>
  </bookViews>
  <sheets>
    <sheet name="ГО" sheetId="1" r:id="rId1"/>
    <sheet name="МР" sheetId="4" r:id="rId2"/>
    <sheet name="Лист2" sheetId="2" r:id="rId3"/>
    <sheet name="Лист3" sheetId="3" r:id="rId4"/>
  </sheets>
  <definedNames>
    <definedName name="_GoBack" localSheetId="1">МР!$E$4</definedName>
    <definedName name="_xlnm._FilterDatabase" localSheetId="0" hidden="1">ГО!$U$4:$U$9</definedName>
    <definedName name="_xlnm._FilterDatabase" localSheetId="1" hidden="1">МР!$U$4:$U$10</definedName>
  </definedNames>
  <calcPr calcId="181029"/>
</workbook>
</file>

<file path=xl/calcChain.xml><?xml version="1.0" encoding="utf-8"?>
<calcChain xmlns="http://schemas.openxmlformats.org/spreadsheetml/2006/main">
  <c r="AB8" i="1" l="1"/>
  <c r="AB6" i="1"/>
  <c r="AB7" i="1"/>
  <c r="U8" i="1"/>
  <c r="U6" i="1"/>
  <c r="U7" i="1"/>
  <c r="U9" i="1"/>
  <c r="AB9" i="1"/>
  <c r="U7" i="4"/>
  <c r="U9" i="4"/>
  <c r="U10" i="4"/>
  <c r="U8" i="4"/>
  <c r="AC7" i="4"/>
  <c r="AC9" i="4"/>
  <c r="AC10" i="4"/>
  <c r="AC8" i="4"/>
  <c r="AC6" i="4"/>
  <c r="U6" i="4"/>
  <c r="D5" i="1"/>
  <c r="E5" i="1" s="1"/>
  <c r="G5" i="1" s="1"/>
  <c r="H5" i="1" s="1"/>
  <c r="I5" i="1" s="1"/>
  <c r="L5" i="1" s="1"/>
  <c r="M5" i="1" s="1"/>
  <c r="N5" i="1" s="1"/>
  <c r="O5" i="1" s="1"/>
  <c r="P5" i="1" s="1"/>
  <c r="Q5" i="1" s="1"/>
  <c r="R5" i="1" s="1"/>
  <c r="S5" i="1" s="1"/>
  <c r="D5" i="4" l="1"/>
  <c r="E5" i="4" s="1"/>
  <c r="G5" i="4" l="1"/>
  <c r="H5" i="4" s="1"/>
  <c r="I5" i="4" s="1"/>
  <c r="L5" i="4" s="1"/>
  <c r="M5" i="4" s="1"/>
  <c r="N5" i="4" s="1"/>
  <c r="O5" i="4" s="1"/>
  <c r="P5" i="4" s="1"/>
  <c r="Q5" i="4" s="1"/>
  <c r="R5" i="4" s="1"/>
  <c r="S5" i="4" s="1"/>
</calcChain>
</file>

<file path=xl/sharedStrings.xml><?xml version="1.0" encoding="utf-8"?>
<sst xmlns="http://schemas.openxmlformats.org/spreadsheetml/2006/main" count="76" uniqueCount="54">
  <si>
    <t>№ п/п</t>
  </si>
  <si>
    <t>Муниципальный район /  показатель</t>
  </si>
  <si>
    <t>Наличие в исполнительно-распорядительном органе местного самоуправления штатного специалиста по охране труда либо специалиста, назначенного ответственным за орнанизацию работы по охране труда приказом</t>
  </si>
  <si>
    <t>3.1</t>
  </si>
  <si>
    <t xml:space="preserve">Доля работников 
организаций, учредителями которых являются исполнительно- 
распорядительные органы 
местного самоуправления, 
прошедших периодический 
медицинский осмотр 
</t>
  </si>
  <si>
    <t>Финансирование мероприятий по 
улучшению условий и охраны труда из местного бюджета</t>
  </si>
  <si>
    <t>6.1</t>
  </si>
  <si>
    <t>6.2</t>
  </si>
  <si>
    <t>ПРИМЕЧАНИЕ</t>
  </si>
  <si>
    <t>Наличие программы (плана мероприятий) по улучшению условий и охраны труда на территории муниципального образования</t>
  </si>
  <si>
    <t>Наличие территориального межведомственного органа для обеспечения согласованных действий по реализации основных направлений государственной политики в области охраны труда (совета,комиссии)</t>
  </si>
  <si>
    <t>Наличие в исполнительно-распорядительногм органе местного самоуправления муниципального образования специалистов, осуществляющих функции по реализации государственной политики в области охраны труда на территории муниципального образования</t>
  </si>
  <si>
    <t>Участие в установленном порядке в расследовании несчастных случаев на производстве, произошедших у работодателей, осуществляющих деятельность  на территории муниципального образования</t>
  </si>
  <si>
    <t>Осуществление ведомственного контроля за соблюдением законадательства и иных нормативных правовых актов в области охраны труда органами местного самоуправления в подведомственных организациях</t>
  </si>
  <si>
    <t>Пропаганда вопросов охраны труда в муниципальном образовании</t>
  </si>
  <si>
    <t xml:space="preserve">Наличие статей, опубликованных в средствах массовой информации, выступлений на радио, телевидении, по проблемам охраны труда </t>
  </si>
  <si>
    <t xml:space="preserve">Организация смотров-конкурсов на лучшую организацию работы по охране труда среди работодателей, осуществляющих деятельность на территории муниципального образования </t>
  </si>
  <si>
    <t xml:space="preserve">Проведение мероприятий по обобщению и распространению передового опыта работы в области охраны труда </t>
  </si>
  <si>
    <t xml:space="preserve">Содействие в проведении обучения и проверки знаний требований охраны труда работников, включая руководителей и специалистов </t>
  </si>
  <si>
    <t>Доля работающих в организация, учредителями которых являются исполнительно-распорядительные органы местного самоуправления, на рабочих местах которых проведена оценка условий труда (специальная оценка условий труда, аттестация рабочих мест), от общей численности работников на рабочих местах</t>
  </si>
  <si>
    <t>Динамика частоты производственного травматизма у работодателей, осуществляющих деятельность на территории муниципального образования, ДКч</t>
  </si>
  <si>
    <t>Динамика частоты производственного травматизма в организациях, учредителями которых являются исполнительно-распорядительные органы местного самоуправления, ДКч</t>
  </si>
  <si>
    <t>Итого количество баллов по основным показателям</t>
  </si>
  <si>
    <t>Позиция в рейтинге по основным показателям</t>
  </si>
  <si>
    <t>Численность пострадавших в результате несчастных случаев на производстве в организациях, учредителями которых являются исполнительно-распорядительные органы местного самоуправления, отнесенных по степени тяжести</t>
  </si>
  <si>
    <t>Участие муниципального образования во Всероссийских смотрах-конкурсах по охране труда (в пояснительной записке указать название смотра-конкурса, номинацию и дату участия)</t>
  </si>
  <si>
    <t>Наличие дипломов, подтверждающих призовые места в конкурсах по охране труда</t>
  </si>
  <si>
    <t>Количество совещаний, конференций, посвященных вопросам охраны труда, проведенных органом местного самоуправления муниципального образования</t>
  </si>
  <si>
    <t>Количество проведенных проверок за соблюдением требований охраны труда в подведомственных организациях в рамках осуществления ведомственного контроля за соблюдением законодательства и иных нормативных правовых актов в области охраны труда</t>
  </si>
  <si>
    <t>Итого количество баллов по дополнительным показателям</t>
  </si>
  <si>
    <t>Дополнительные показатели участника смотра-конкурса (рассматриваются в случае равенства основных баллов)</t>
  </si>
  <si>
    <r>
      <t xml:space="preserve">Результаты оценки показателей участника смотра-конкурса по номинации «Лучший </t>
    </r>
    <r>
      <rPr>
        <b/>
        <i/>
        <u/>
        <sz val="16"/>
        <color theme="1"/>
        <rFont val="Times New Roman"/>
        <family val="1"/>
        <charset val="204"/>
      </rPr>
      <t>городской (муниципальный) округ</t>
    </r>
    <r>
      <rPr>
        <i/>
        <sz val="16"/>
        <color theme="1"/>
        <rFont val="Times New Roman"/>
        <family val="1"/>
        <charset val="204"/>
      </rPr>
      <t xml:space="preserve">  Красноярского края по организации работы в области охраны труда»
</t>
    </r>
  </si>
  <si>
    <r>
      <t xml:space="preserve">Доля </t>
    </r>
    <r>
      <rPr>
        <sz val="16"/>
        <color rgb="FFFF0000"/>
        <rFont val="Times New Roman"/>
        <family val="1"/>
        <charset val="204"/>
      </rPr>
      <t>руководителей и 
специалистов</t>
    </r>
    <r>
      <rPr>
        <sz val="16"/>
        <color theme="1"/>
        <rFont val="Times New Roman"/>
        <family val="1"/>
        <charset val="204"/>
      </rPr>
      <t xml:space="preserve"> организаций, 
учредителями которых 
являются исполнительно- 
распорядительные органы 
местного самоуправления,
прошедших обучение и 
проверку знаний 
требований охраны труда (с учетом трехлетней периодичности), от общего количества подлежащих обучению 
</t>
    </r>
  </si>
  <si>
    <r>
      <t xml:space="preserve">Доля </t>
    </r>
    <r>
      <rPr>
        <sz val="16"/>
        <color rgb="FFFF0000"/>
        <rFont val="Times New Roman"/>
        <family val="1"/>
        <charset val="204"/>
      </rPr>
      <t xml:space="preserve">руководителей </t>
    </r>
    <r>
      <rPr>
        <sz val="16"/>
        <color theme="1"/>
        <rFont val="Times New Roman"/>
        <family val="1"/>
        <charset val="204"/>
      </rPr>
      <t>организаций, 
учредителями которых 
являются исполнительно- 
распорядительные органы 
местного самоуправления, 
прошедших проверку 
знаний требований 
охраны труда (с учетом трехлетней периодичности), от общего количества руководителей</t>
    </r>
  </si>
  <si>
    <r>
      <t xml:space="preserve">Результаты оценки показателей участника смотра-конкурса по номинации «Лучший </t>
    </r>
    <r>
      <rPr>
        <b/>
        <i/>
        <u/>
        <sz val="16"/>
        <color theme="1"/>
        <rFont val="Times New Roman"/>
        <family val="1"/>
        <charset val="204"/>
      </rPr>
      <t>муниципальный район</t>
    </r>
    <r>
      <rPr>
        <i/>
        <sz val="16"/>
        <color theme="1"/>
        <rFont val="Times New Roman"/>
        <family val="1"/>
        <charset val="204"/>
      </rPr>
      <t xml:space="preserve"> Красноярского края по организации работы в области охраны труда»
</t>
    </r>
  </si>
  <si>
    <t>Приложение № 9
к Порядку
проведения краевого
смотра-конкурса на лучшую
организацию работы
по охране труда</t>
  </si>
  <si>
    <t>город Ачинск</t>
  </si>
  <si>
    <t>Иланский район</t>
  </si>
  <si>
    <t xml:space="preserve">Участие муниципального образования во Всероссийских смотрах-конкурсах по охране труда </t>
  </si>
  <si>
    <t>Наличие дипломов</t>
  </si>
  <si>
    <t>Количество совещаний</t>
  </si>
  <si>
    <t xml:space="preserve">Количество проведенных проверок </t>
  </si>
  <si>
    <t>Дополнительные показатели участника смотра-конкурса</t>
  </si>
  <si>
    <t>ИТОГО количество баллов по дополнительным показателям</t>
  </si>
  <si>
    <t>Численность пострадавших в результате н/с</t>
  </si>
  <si>
    <t>ЗАТО г. Зеленогорск</t>
  </si>
  <si>
    <t>Абанский район</t>
  </si>
  <si>
    <t>Каратузский район</t>
  </si>
  <si>
    <t>город Красноярск</t>
  </si>
  <si>
    <t>Козульский район</t>
  </si>
  <si>
    <t>Дзержинский район</t>
  </si>
  <si>
    <t>город Шарыпово</t>
  </si>
  <si>
    <t xml:space="preserve">Доля руководителей и 
специалистов организаций, 
учредителями которых 
являются исполнительно- 
распорядительные органы 
местного самоуправления,
прошедших обучение и 
проверку знаний 
требований охраны труда (с учетом трехлетней периодичности), от общего количества подлежащих обучению 
</t>
  </si>
  <si>
    <t>Доля руководителей организаций, 
учредителями которых 
являются исполнительно- 
распорядительные органы 
местного самоуправления, 
прошедших проверку 
знаний требований 
охраны труда (с учетом трехлетней периодичности), от общего количества руководителей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</si>
</sst>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i/>
      <u/>
      <sz val="16"/>
      <color theme="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1" xfId="0" applyFont="1" applyBorder="1"/>
    <xf numFmtId="0" fontId="2" fillId="2" borderId="1" xfId="0" applyFont="1" applyFill="1" applyBorder="1"/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6" fillId="2" borderId="0" xfId="0" applyFont="1" applyFill="1"/>
    <xf numFmtId="0" fontId="1" fillId="0" borderId="10" xfId="0" applyFont="1" applyBorder="1" applyAlignment="1">
      <alignment horizontal="left"/>
    </xf>
    <xf numFmtId="0" fontId="1" fillId="0" borderId="10" xfId="0" applyFont="1" applyBorder="1"/>
    <xf numFmtId="0" fontId="1" fillId="0" borderId="11" xfId="0" applyFont="1" applyBorder="1" applyAlignment="1">
      <alignment horizontal="left"/>
    </xf>
    <xf numFmtId="0" fontId="1" fillId="0" borderId="11" xfId="0" applyFont="1" applyBorder="1"/>
    <xf numFmtId="0" fontId="8" fillId="0" borderId="0" xfId="0" applyFont="1"/>
    <xf numFmtId="0" fontId="8" fillId="0" borderId="3" xfId="0" applyFont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 textRotation="90"/>
    </xf>
    <xf numFmtId="0" fontId="8" fillId="0" borderId="1" xfId="0" applyFont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top" wrapText="1"/>
    </xf>
    <xf numFmtId="0" fontId="8" fillId="0" borderId="1" xfId="0" applyFont="1" applyBorder="1"/>
    <xf numFmtId="0" fontId="9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49" fontId="12" fillId="0" borderId="2" xfId="0" applyNumberFormat="1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8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2" fillId="0" borderId="1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7" fillId="0" borderId="11" xfId="0" applyFont="1" applyBorder="1"/>
    <xf numFmtId="0" fontId="2" fillId="0" borderId="10" xfId="0" applyFont="1" applyBorder="1"/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 vertical="center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vertical="center" wrapText="1"/>
    </xf>
    <xf numFmtId="0" fontId="8" fillId="0" borderId="5" xfId="0" applyFont="1" applyBorder="1" applyAlignment="1">
      <alignment vertical="top" wrapText="1"/>
    </xf>
    <xf numFmtId="0" fontId="8" fillId="0" borderId="9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13" fillId="0" borderId="2" xfId="0" applyFont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2" fillId="2" borderId="0" xfId="0" applyFont="1" applyFill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3"/>
  <sheetViews>
    <sheetView topLeftCell="C1" zoomScale="70" zoomScaleNormal="70" workbookViewId="0">
      <selection activeCell="W6" sqref="W6"/>
    </sheetView>
  </sheetViews>
  <sheetFormatPr defaultColWidth="9.140625" defaultRowHeight="15" x14ac:dyDescent="0.25"/>
  <cols>
    <col min="1" max="1" width="3.7109375" style="1" customWidth="1"/>
    <col min="2" max="2" width="127.28515625" style="1" customWidth="1"/>
    <col min="3" max="3" width="15" style="1" customWidth="1"/>
    <col min="4" max="4" width="18.42578125" style="1" customWidth="1"/>
    <col min="5" max="5" width="16.5703125" style="1" customWidth="1"/>
    <col min="6" max="6" width="16.28515625" style="1" customWidth="1"/>
    <col min="7" max="7" width="14.7109375" style="1" customWidth="1"/>
    <col min="8" max="8" width="11.42578125" style="1" customWidth="1"/>
    <col min="9" max="10" width="12.7109375" style="1" customWidth="1"/>
    <col min="11" max="11" width="13" style="1" customWidth="1"/>
    <col min="12" max="12" width="16.140625" style="1" customWidth="1"/>
    <col min="13" max="13" width="17.5703125" style="1" customWidth="1"/>
    <col min="14" max="14" width="14.7109375" style="1" customWidth="1"/>
    <col min="15" max="15" width="15" style="1" customWidth="1"/>
    <col min="16" max="16" width="16.28515625" style="1" customWidth="1"/>
    <col min="17" max="17" width="17" style="1" customWidth="1"/>
    <col min="18" max="18" width="11.42578125" style="1" customWidth="1"/>
    <col min="19" max="20" width="17.7109375" style="1" customWidth="1"/>
    <col min="21" max="21" width="17.140625" style="1" customWidth="1"/>
    <col min="22" max="22" width="9.140625" style="1" customWidth="1"/>
    <col min="23" max="16384" width="9.140625" style="1"/>
  </cols>
  <sheetData>
    <row r="1" spans="1:29" ht="126.75" customHeight="1" x14ac:dyDescent="0.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34" t="s">
        <v>35</v>
      </c>
      <c r="Z1" s="17"/>
      <c r="AA1" s="17"/>
      <c r="AB1" s="17"/>
      <c r="AC1" s="17"/>
    </row>
    <row r="2" spans="1:29" ht="88.15" customHeight="1" thickBot="1" x14ac:dyDescent="0.3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</row>
    <row r="3" spans="1:29" ht="69.599999999999994" customHeight="1" x14ac:dyDescent="0.3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43"/>
      <c r="M3" s="43"/>
      <c r="N3" s="43"/>
      <c r="O3" s="43"/>
      <c r="P3" s="43"/>
      <c r="Q3" s="43"/>
      <c r="R3" s="43"/>
      <c r="S3" s="17"/>
      <c r="T3" s="17"/>
      <c r="U3" s="17"/>
      <c r="V3" s="17"/>
      <c r="W3" s="44" t="s">
        <v>30</v>
      </c>
      <c r="X3" s="45"/>
      <c r="Y3" s="45"/>
      <c r="Z3" s="45"/>
      <c r="AA3" s="45"/>
      <c r="AB3" s="18"/>
      <c r="AC3" s="17"/>
    </row>
    <row r="4" spans="1:29" ht="188.45" customHeight="1" x14ac:dyDescent="0.25">
      <c r="A4" s="55" t="s">
        <v>0</v>
      </c>
      <c r="B4" s="54" t="s">
        <v>1</v>
      </c>
      <c r="C4" s="46" t="s">
        <v>9</v>
      </c>
      <c r="D4" s="46" t="s">
        <v>9</v>
      </c>
      <c r="E4" s="24" t="s">
        <v>11</v>
      </c>
      <c r="F4" s="24" t="s">
        <v>2</v>
      </c>
      <c r="G4" s="24" t="s">
        <v>12</v>
      </c>
      <c r="H4" s="24" t="s">
        <v>13</v>
      </c>
      <c r="I4" s="24" t="s">
        <v>14</v>
      </c>
      <c r="J4" s="24" t="s">
        <v>15</v>
      </c>
      <c r="K4" s="24" t="s">
        <v>16</v>
      </c>
      <c r="L4" s="24" t="s">
        <v>17</v>
      </c>
      <c r="M4" s="24" t="s">
        <v>18</v>
      </c>
      <c r="N4" s="24" t="s">
        <v>19</v>
      </c>
      <c r="O4" s="24" t="s">
        <v>32</v>
      </c>
      <c r="P4" s="24" t="s">
        <v>33</v>
      </c>
      <c r="Q4" s="24" t="s">
        <v>4</v>
      </c>
      <c r="R4" s="24" t="s">
        <v>5</v>
      </c>
      <c r="S4" s="24" t="s">
        <v>20</v>
      </c>
      <c r="T4" s="24" t="s">
        <v>21</v>
      </c>
      <c r="U4" s="51" t="s">
        <v>22</v>
      </c>
      <c r="V4" s="23" t="s">
        <v>23</v>
      </c>
      <c r="W4" s="24" t="s">
        <v>24</v>
      </c>
      <c r="X4" s="24" t="s">
        <v>25</v>
      </c>
      <c r="Y4" s="24" t="s">
        <v>26</v>
      </c>
      <c r="Z4" s="24" t="s">
        <v>27</v>
      </c>
      <c r="AA4" s="24" t="s">
        <v>28</v>
      </c>
      <c r="AB4" s="51" t="s">
        <v>29</v>
      </c>
    </row>
    <row r="5" spans="1:29" ht="15.75" customHeight="1" x14ac:dyDescent="0.3">
      <c r="A5" s="55"/>
      <c r="B5" s="54"/>
      <c r="C5" s="47">
        <v>1</v>
      </c>
      <c r="D5" s="47">
        <f>1+C5</f>
        <v>2</v>
      </c>
      <c r="E5" s="47">
        <f>1+D5</f>
        <v>3</v>
      </c>
      <c r="F5" s="48" t="s">
        <v>3</v>
      </c>
      <c r="G5" s="47">
        <f>1+E5</f>
        <v>4</v>
      </c>
      <c r="H5" s="47">
        <f t="shared" ref="H5:I5" si="0">1+G5</f>
        <v>5</v>
      </c>
      <c r="I5" s="47">
        <f t="shared" si="0"/>
        <v>6</v>
      </c>
      <c r="J5" s="47">
        <v>6.1</v>
      </c>
      <c r="K5" s="47">
        <v>6.2</v>
      </c>
      <c r="L5" s="47">
        <f>1+I5</f>
        <v>7</v>
      </c>
      <c r="M5" s="47">
        <f>L5+1</f>
        <v>8</v>
      </c>
      <c r="N5" s="47">
        <f t="shared" ref="N5:S5" si="1">M5+1</f>
        <v>9</v>
      </c>
      <c r="O5" s="47">
        <f t="shared" si="1"/>
        <v>10</v>
      </c>
      <c r="P5" s="47">
        <f t="shared" si="1"/>
        <v>11</v>
      </c>
      <c r="Q5" s="47">
        <f t="shared" si="1"/>
        <v>12</v>
      </c>
      <c r="R5" s="47">
        <f t="shared" si="1"/>
        <v>13</v>
      </c>
      <c r="S5" s="47">
        <f t="shared" si="1"/>
        <v>14</v>
      </c>
      <c r="T5" s="47">
        <v>15</v>
      </c>
      <c r="U5" s="51"/>
      <c r="V5" s="25"/>
      <c r="W5" s="26"/>
      <c r="X5" s="26"/>
      <c r="Y5" s="26"/>
      <c r="Z5" s="26"/>
      <c r="AA5" s="26"/>
      <c r="AB5" s="51"/>
    </row>
    <row r="6" spans="1:29" ht="18.75" x14ac:dyDescent="0.25">
      <c r="A6" s="8">
        <v>1</v>
      </c>
      <c r="B6" s="5" t="s">
        <v>48</v>
      </c>
      <c r="C6" s="4">
        <v>5</v>
      </c>
      <c r="D6" s="4">
        <v>5</v>
      </c>
      <c r="E6" s="4">
        <v>3</v>
      </c>
      <c r="F6" s="4">
        <v>3</v>
      </c>
      <c r="G6" s="4">
        <v>5</v>
      </c>
      <c r="H6" s="4">
        <v>5</v>
      </c>
      <c r="I6" s="4">
        <v>5</v>
      </c>
      <c r="J6" s="4">
        <v>3</v>
      </c>
      <c r="K6" s="4">
        <v>5</v>
      </c>
      <c r="L6" s="4">
        <v>5</v>
      </c>
      <c r="M6" s="4">
        <v>5</v>
      </c>
      <c r="N6" s="4">
        <v>7</v>
      </c>
      <c r="O6" s="3">
        <v>4</v>
      </c>
      <c r="P6" s="3">
        <v>4</v>
      </c>
      <c r="Q6" s="3">
        <v>5</v>
      </c>
      <c r="R6" s="3">
        <v>5</v>
      </c>
      <c r="S6" s="3">
        <v>2</v>
      </c>
      <c r="T6" s="3">
        <v>-1</v>
      </c>
      <c r="U6" s="49">
        <f>SUM(C6:T6)</f>
        <v>75</v>
      </c>
      <c r="V6" s="10">
        <v>1</v>
      </c>
      <c r="W6" s="9">
        <v>-49</v>
      </c>
      <c r="X6" s="9">
        <v>0</v>
      </c>
      <c r="Y6" s="9">
        <v>1</v>
      </c>
      <c r="Z6" s="9">
        <v>1</v>
      </c>
      <c r="AA6" s="9">
        <v>1</v>
      </c>
      <c r="AB6" s="9">
        <f>SUM(W6:AA6)</f>
        <v>-46</v>
      </c>
    </row>
    <row r="7" spans="1:29" ht="18.75" x14ac:dyDescent="0.25">
      <c r="A7" s="8">
        <v>2</v>
      </c>
      <c r="B7" s="11" t="s">
        <v>51</v>
      </c>
      <c r="C7" s="3">
        <v>5</v>
      </c>
      <c r="D7" s="3">
        <v>5</v>
      </c>
      <c r="E7" s="3">
        <v>3</v>
      </c>
      <c r="F7" s="3">
        <v>3</v>
      </c>
      <c r="G7" s="3">
        <v>5</v>
      </c>
      <c r="H7" s="3">
        <v>5</v>
      </c>
      <c r="I7" s="3">
        <v>5</v>
      </c>
      <c r="J7" s="3">
        <v>3</v>
      </c>
      <c r="K7" s="3">
        <v>0</v>
      </c>
      <c r="L7" s="3">
        <v>5</v>
      </c>
      <c r="M7" s="3">
        <v>5</v>
      </c>
      <c r="N7" s="3">
        <v>5</v>
      </c>
      <c r="O7" s="3">
        <v>4</v>
      </c>
      <c r="P7" s="3">
        <v>4</v>
      </c>
      <c r="Q7" s="3">
        <v>1</v>
      </c>
      <c r="R7" s="3">
        <v>5</v>
      </c>
      <c r="S7" s="3">
        <v>-2</v>
      </c>
      <c r="T7" s="3">
        <v>3</v>
      </c>
      <c r="U7" s="49">
        <f>SUM(C7:T7)</f>
        <v>64</v>
      </c>
      <c r="V7" s="10">
        <v>2</v>
      </c>
      <c r="W7" s="9">
        <v>0</v>
      </c>
      <c r="X7" s="9">
        <v>0</v>
      </c>
      <c r="Y7" s="9">
        <v>0</v>
      </c>
      <c r="Z7" s="9">
        <v>1</v>
      </c>
      <c r="AA7" s="9">
        <v>1</v>
      </c>
      <c r="AB7" s="9">
        <f>SUM(W7:AA7)</f>
        <v>2</v>
      </c>
    </row>
    <row r="8" spans="1:29" ht="18.75" x14ac:dyDescent="0.25">
      <c r="A8" s="8">
        <v>3</v>
      </c>
      <c r="B8" s="6" t="s">
        <v>45</v>
      </c>
      <c r="C8" s="4">
        <v>0</v>
      </c>
      <c r="D8" s="4">
        <v>5</v>
      </c>
      <c r="E8" s="4">
        <v>3</v>
      </c>
      <c r="F8" s="4">
        <v>3</v>
      </c>
      <c r="G8" s="4">
        <v>5</v>
      </c>
      <c r="H8" s="4">
        <v>5</v>
      </c>
      <c r="I8" s="4">
        <v>5</v>
      </c>
      <c r="J8" s="4">
        <v>3</v>
      </c>
      <c r="K8" s="4">
        <v>0</v>
      </c>
      <c r="L8" s="4">
        <v>5</v>
      </c>
      <c r="M8" s="4">
        <v>5</v>
      </c>
      <c r="N8" s="4">
        <v>7</v>
      </c>
      <c r="O8" s="4">
        <v>4</v>
      </c>
      <c r="P8" s="4">
        <v>4</v>
      </c>
      <c r="Q8" s="4">
        <v>5</v>
      </c>
      <c r="R8" s="4">
        <v>5</v>
      </c>
      <c r="S8" s="4">
        <v>-1</v>
      </c>
      <c r="T8" s="4">
        <v>-1</v>
      </c>
      <c r="U8" s="49">
        <f>SUM(C8:T8)</f>
        <v>62</v>
      </c>
      <c r="V8" s="10">
        <v>3</v>
      </c>
      <c r="W8" s="9">
        <v>-3</v>
      </c>
      <c r="X8" s="9">
        <v>1</v>
      </c>
      <c r="Y8" s="9">
        <v>0</v>
      </c>
      <c r="Z8" s="9">
        <v>1</v>
      </c>
      <c r="AA8" s="9">
        <v>1</v>
      </c>
      <c r="AB8" s="9">
        <f>SUM(W8:AA8)</f>
        <v>0</v>
      </c>
    </row>
    <row r="9" spans="1:29" ht="18.75" x14ac:dyDescent="0.25">
      <c r="A9" s="8">
        <v>4</v>
      </c>
      <c r="B9" s="35" t="s">
        <v>36</v>
      </c>
      <c r="C9" s="3">
        <v>0</v>
      </c>
      <c r="D9" s="3">
        <v>5</v>
      </c>
      <c r="E9" s="3">
        <v>3</v>
      </c>
      <c r="F9" s="3">
        <v>3</v>
      </c>
      <c r="G9" s="3">
        <v>5</v>
      </c>
      <c r="H9" s="3">
        <v>5</v>
      </c>
      <c r="I9" s="3">
        <v>5</v>
      </c>
      <c r="J9" s="3">
        <v>3</v>
      </c>
      <c r="K9" s="3">
        <v>0</v>
      </c>
      <c r="L9" s="3">
        <v>5</v>
      </c>
      <c r="M9" s="3">
        <v>5</v>
      </c>
      <c r="N9" s="3">
        <v>7</v>
      </c>
      <c r="O9" s="3">
        <v>4</v>
      </c>
      <c r="P9" s="3">
        <v>4</v>
      </c>
      <c r="Q9" s="3">
        <v>5</v>
      </c>
      <c r="R9" s="3">
        <v>5</v>
      </c>
      <c r="S9" s="3">
        <v>-1</v>
      </c>
      <c r="T9" s="3">
        <v>-1</v>
      </c>
      <c r="U9" s="49">
        <f>SUM(C9:T9)</f>
        <v>62</v>
      </c>
      <c r="V9" s="10"/>
      <c r="W9" s="9">
        <v>-4</v>
      </c>
      <c r="X9" s="9">
        <v>1</v>
      </c>
      <c r="Y9" s="9">
        <v>0</v>
      </c>
      <c r="Z9" s="9">
        <v>1</v>
      </c>
      <c r="AA9" s="9">
        <v>1</v>
      </c>
      <c r="AB9" s="9">
        <f>SUM(W9:AA9)</f>
        <v>-1</v>
      </c>
    </row>
    <row r="10" spans="1:29" ht="15" customHeight="1" x14ac:dyDescent="0.25">
      <c r="U10" s="12"/>
    </row>
    <row r="11" spans="1:29" ht="15.75" hidden="1" x14ac:dyDescent="0.25">
      <c r="U11" s="12"/>
    </row>
    <row r="12" spans="1:29" hidden="1" x14ac:dyDescent="0.25"/>
    <row r="13" spans="1:29" hidden="1" x14ac:dyDescent="0.25"/>
    <row r="14" spans="1:29" hidden="1" x14ac:dyDescent="0.25"/>
    <row r="15" spans="1:29" hidden="1" x14ac:dyDescent="0.25"/>
    <row r="16" spans="1:29" hidden="1" x14ac:dyDescent="0.25"/>
    <row r="17" spans="2:2" ht="47.25" customHeight="1" x14ac:dyDescent="0.25">
      <c r="B17" s="41"/>
    </row>
    <row r="18" spans="2:2" ht="47.25" customHeight="1" x14ac:dyDescent="0.25">
      <c r="B18" s="41"/>
    </row>
    <row r="19" spans="2:2" ht="70.5" customHeight="1" x14ac:dyDescent="0.25">
      <c r="B19" s="42"/>
    </row>
    <row r="20" spans="2:2" ht="66.75" customHeight="1" x14ac:dyDescent="0.25">
      <c r="B20" s="42"/>
    </row>
    <row r="21" spans="2:2" ht="20.25" x14ac:dyDescent="0.25">
      <c r="B21" s="42"/>
    </row>
    <row r="22" spans="2:2" ht="20.25" x14ac:dyDescent="0.25">
      <c r="B22" s="42"/>
    </row>
    <row r="23" spans="2:2" ht="20.25" x14ac:dyDescent="0.25">
      <c r="B23" s="42"/>
    </row>
    <row r="24" spans="2:2" ht="20.25" x14ac:dyDescent="0.25">
      <c r="B24" s="42"/>
    </row>
    <row r="25" spans="2:2" ht="20.25" x14ac:dyDescent="0.25">
      <c r="B25" s="42"/>
    </row>
    <row r="26" spans="2:2" ht="20.25" x14ac:dyDescent="0.25">
      <c r="B26" s="42"/>
    </row>
    <row r="27" spans="2:2" ht="20.25" x14ac:dyDescent="0.25">
      <c r="B27" s="42"/>
    </row>
    <row r="28" spans="2:2" ht="20.25" x14ac:dyDescent="0.25">
      <c r="B28" s="42"/>
    </row>
    <row r="29" spans="2:2" ht="90" customHeight="1" x14ac:dyDescent="0.25">
      <c r="B29" s="42"/>
    </row>
    <row r="30" spans="2:2" ht="20.25" x14ac:dyDescent="0.25">
      <c r="B30" s="42"/>
    </row>
    <row r="31" spans="2:2" ht="20.25" x14ac:dyDescent="0.25">
      <c r="B31" s="42"/>
    </row>
    <row r="32" spans="2:2" ht="20.25" x14ac:dyDescent="0.25">
      <c r="B32" s="42"/>
    </row>
    <row r="33" spans="2:2" ht="20.25" x14ac:dyDescent="0.25">
      <c r="B33" s="42"/>
    </row>
    <row r="34" spans="2:2" ht="20.25" x14ac:dyDescent="0.25">
      <c r="B34" s="42"/>
    </row>
    <row r="35" spans="2:2" ht="20.25" x14ac:dyDescent="0.3">
      <c r="B35" s="17"/>
    </row>
    <row r="36" spans="2:2" ht="20.25" x14ac:dyDescent="0.3">
      <c r="B36" s="17"/>
    </row>
    <row r="37" spans="2:2" ht="20.25" x14ac:dyDescent="0.25">
      <c r="B37" s="42"/>
    </row>
    <row r="38" spans="2:2" ht="20.25" x14ac:dyDescent="0.25">
      <c r="B38" s="42"/>
    </row>
    <row r="39" spans="2:2" ht="20.25" x14ac:dyDescent="0.25">
      <c r="B39" s="42"/>
    </row>
    <row r="40" spans="2:2" ht="20.25" x14ac:dyDescent="0.25">
      <c r="B40" s="42"/>
    </row>
    <row r="41" spans="2:2" ht="20.25" x14ac:dyDescent="0.25">
      <c r="B41" s="42"/>
    </row>
    <row r="42" spans="2:2" x14ac:dyDescent="0.25">
      <c r="B42" s="53"/>
    </row>
    <row r="43" spans="2:2" x14ac:dyDescent="0.25">
      <c r="B43" s="53"/>
    </row>
  </sheetData>
  <autoFilter ref="U4:U9">
    <sortState ref="A7:AB12">
      <sortCondition descending="1" ref="U4:U12"/>
    </sortState>
  </autoFilter>
  <sortState ref="B6:AB9">
    <sortCondition ref="V6:V9"/>
  </sortState>
  <mergeCells count="6">
    <mergeCell ref="AB4:AB5"/>
    <mergeCell ref="A3:K3"/>
    <mergeCell ref="B42:B43"/>
    <mergeCell ref="B4:B5"/>
    <mergeCell ref="A4:A5"/>
    <mergeCell ref="U4:U5"/>
  </mergeCells>
  <pageMargins left="0.15748031496062992" right="0.15748031496062992" top="0.74803149606299213" bottom="0.74803149606299213" header="0.31496062992125984" footer="0.31496062992125984"/>
  <pageSetup paperSize="9" scale="4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"/>
  <sheetViews>
    <sheetView tabSelected="1" zoomScale="78" zoomScaleNormal="78" workbookViewId="0">
      <selection activeCell="Y12" sqref="Y12"/>
    </sheetView>
  </sheetViews>
  <sheetFormatPr defaultColWidth="9.140625" defaultRowHeight="15" x14ac:dyDescent="0.25"/>
  <cols>
    <col min="1" max="1" width="3.7109375" style="1" customWidth="1"/>
    <col min="2" max="2" width="25.28515625" style="1" customWidth="1"/>
    <col min="3" max="3" width="15" style="1" customWidth="1"/>
    <col min="4" max="4" width="18.42578125" style="1" customWidth="1"/>
    <col min="5" max="6" width="16.5703125" style="1" customWidth="1"/>
    <col min="7" max="7" width="16.28515625" style="1" customWidth="1"/>
    <col min="8" max="8" width="14.7109375" style="1" customWidth="1"/>
    <col min="9" max="9" width="11.42578125" style="1" customWidth="1"/>
    <col min="10" max="11" width="12.7109375" style="1" customWidth="1"/>
    <col min="12" max="12" width="13" style="1" customWidth="1"/>
    <col min="13" max="13" width="16.140625" style="1" customWidth="1"/>
    <col min="14" max="14" width="17.5703125" style="1" customWidth="1"/>
    <col min="15" max="15" width="14.7109375" style="1" customWidth="1"/>
    <col min="16" max="16" width="15" style="1" customWidth="1"/>
    <col min="17" max="17" width="16.28515625" style="1" customWidth="1"/>
    <col min="18" max="18" width="17" style="1" customWidth="1"/>
    <col min="19" max="20" width="11.42578125" style="1" customWidth="1"/>
    <col min="21" max="21" width="9.5703125" style="1" customWidth="1"/>
    <col min="22" max="22" width="4.7109375" style="1" customWidth="1"/>
    <col min="23" max="16384" width="9.140625" style="1"/>
  </cols>
  <sheetData>
    <row r="1" spans="1:29" ht="137.25" customHeight="1" x14ac:dyDescent="0.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34" t="s">
        <v>35</v>
      </c>
      <c r="T1" s="34"/>
      <c r="U1" s="34"/>
      <c r="V1" s="34"/>
      <c r="W1" s="34"/>
      <c r="X1" s="33"/>
    </row>
    <row r="2" spans="1:29" ht="21" x14ac:dyDescent="0.4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</row>
    <row r="3" spans="1:29" ht="43.9" customHeight="1" thickBot="1" x14ac:dyDescent="0.35">
      <c r="A3" s="56" t="s">
        <v>34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27"/>
      <c r="U3" s="17"/>
      <c r="V3" s="17"/>
      <c r="W3" s="17"/>
      <c r="X3" s="52" t="s">
        <v>42</v>
      </c>
      <c r="Y3" s="52"/>
      <c r="Z3" s="52"/>
      <c r="AA3" s="52"/>
      <c r="AB3" s="52"/>
      <c r="AC3" s="52"/>
    </row>
    <row r="4" spans="1:29" ht="152.25" customHeight="1" thickBot="1" x14ac:dyDescent="0.3">
      <c r="A4" s="57" t="s">
        <v>0</v>
      </c>
      <c r="B4" s="59" t="s">
        <v>1</v>
      </c>
      <c r="C4" s="18" t="s">
        <v>9</v>
      </c>
      <c r="D4" s="19" t="s">
        <v>10</v>
      </c>
      <c r="E4" s="20" t="s">
        <v>11</v>
      </c>
      <c r="F4" s="20" t="s">
        <v>2</v>
      </c>
      <c r="G4" s="20" t="s">
        <v>12</v>
      </c>
      <c r="H4" s="20" t="s">
        <v>13</v>
      </c>
      <c r="I4" s="20" t="s">
        <v>14</v>
      </c>
      <c r="J4" s="20" t="s">
        <v>15</v>
      </c>
      <c r="K4" s="20" t="s">
        <v>16</v>
      </c>
      <c r="L4" s="20" t="s">
        <v>17</v>
      </c>
      <c r="M4" s="20" t="s">
        <v>18</v>
      </c>
      <c r="N4" s="50" t="s">
        <v>19</v>
      </c>
      <c r="O4" s="50" t="s">
        <v>52</v>
      </c>
      <c r="P4" s="50" t="s">
        <v>53</v>
      </c>
      <c r="Q4" s="50" t="s">
        <v>4</v>
      </c>
      <c r="R4" s="20" t="s">
        <v>5</v>
      </c>
      <c r="S4" s="21" t="s">
        <v>20</v>
      </c>
      <c r="T4" s="22" t="s">
        <v>21</v>
      </c>
      <c r="U4" s="51" t="s">
        <v>22</v>
      </c>
      <c r="V4" s="23" t="s">
        <v>23</v>
      </c>
      <c r="W4" s="23" t="s">
        <v>8</v>
      </c>
      <c r="X4" s="24" t="s">
        <v>44</v>
      </c>
      <c r="Y4" s="24" t="s">
        <v>38</v>
      </c>
      <c r="Z4" s="24" t="s">
        <v>39</v>
      </c>
      <c r="AA4" s="24" t="s">
        <v>40</v>
      </c>
      <c r="AB4" s="24" t="s">
        <v>41</v>
      </c>
      <c r="AC4" s="51" t="s">
        <v>43</v>
      </c>
    </row>
    <row r="5" spans="1:29" ht="20.25" x14ac:dyDescent="0.3">
      <c r="A5" s="58"/>
      <c r="B5" s="60"/>
      <c r="C5" s="28">
        <v>1</v>
      </c>
      <c r="D5" s="29">
        <f>1+C5</f>
        <v>2</v>
      </c>
      <c r="E5" s="29">
        <f>1+D5</f>
        <v>3</v>
      </c>
      <c r="F5" s="30" t="s">
        <v>3</v>
      </c>
      <c r="G5" s="29">
        <f>1+E5</f>
        <v>4</v>
      </c>
      <c r="H5" s="29">
        <f t="shared" ref="H5:I5" si="0">1+G5</f>
        <v>5</v>
      </c>
      <c r="I5" s="29">
        <f t="shared" si="0"/>
        <v>6</v>
      </c>
      <c r="J5" s="30" t="s">
        <v>6</v>
      </c>
      <c r="K5" s="30" t="s">
        <v>7</v>
      </c>
      <c r="L5" s="29">
        <f>1+I5</f>
        <v>7</v>
      </c>
      <c r="M5" s="29">
        <f>L5+1</f>
        <v>8</v>
      </c>
      <c r="N5" s="29">
        <f t="shared" ref="N5:S5" si="1">M5+1</f>
        <v>9</v>
      </c>
      <c r="O5" s="29">
        <f t="shared" si="1"/>
        <v>10</v>
      </c>
      <c r="P5" s="29">
        <f t="shared" si="1"/>
        <v>11</v>
      </c>
      <c r="Q5" s="29">
        <f t="shared" si="1"/>
        <v>12</v>
      </c>
      <c r="R5" s="29">
        <f t="shared" si="1"/>
        <v>13</v>
      </c>
      <c r="S5" s="31">
        <f t="shared" si="1"/>
        <v>14</v>
      </c>
      <c r="T5" s="32">
        <v>15</v>
      </c>
      <c r="U5" s="51"/>
      <c r="V5" s="25"/>
      <c r="W5" s="26"/>
      <c r="X5" s="26"/>
      <c r="Y5" s="9"/>
      <c r="Z5" s="9"/>
      <c r="AA5" s="9"/>
      <c r="AB5" s="9"/>
      <c r="AC5" s="51"/>
    </row>
    <row r="6" spans="1:29" ht="18.75" x14ac:dyDescent="0.25">
      <c r="A6" s="8">
        <v>1</v>
      </c>
      <c r="B6" s="6" t="s">
        <v>37</v>
      </c>
      <c r="C6" s="4">
        <v>5</v>
      </c>
      <c r="D6" s="4">
        <v>5</v>
      </c>
      <c r="E6" s="4">
        <v>3</v>
      </c>
      <c r="F6" s="4">
        <v>3</v>
      </c>
      <c r="G6" s="4">
        <v>5</v>
      </c>
      <c r="H6" s="4">
        <v>5</v>
      </c>
      <c r="I6" s="4">
        <v>5</v>
      </c>
      <c r="J6" s="4">
        <v>3</v>
      </c>
      <c r="K6" s="4">
        <v>5</v>
      </c>
      <c r="L6" s="4">
        <v>5</v>
      </c>
      <c r="M6" s="4">
        <v>5</v>
      </c>
      <c r="N6" s="4">
        <v>7</v>
      </c>
      <c r="O6" s="4">
        <v>4</v>
      </c>
      <c r="P6" s="4">
        <v>4</v>
      </c>
      <c r="Q6" s="4">
        <v>5</v>
      </c>
      <c r="R6" s="4">
        <v>5</v>
      </c>
      <c r="S6" s="3">
        <v>6</v>
      </c>
      <c r="T6" s="3">
        <v>6</v>
      </c>
      <c r="U6" s="7">
        <f>SUM(C6:T6)</f>
        <v>86</v>
      </c>
      <c r="V6" s="10">
        <v>1</v>
      </c>
      <c r="W6" s="9"/>
      <c r="X6" s="4">
        <v>0</v>
      </c>
      <c r="Y6" s="4">
        <v>1</v>
      </c>
      <c r="Z6" s="4">
        <v>1</v>
      </c>
      <c r="AA6" s="4">
        <v>1</v>
      </c>
      <c r="AB6" s="4">
        <v>1</v>
      </c>
      <c r="AC6" s="4">
        <f>SUM(X6:AB6)</f>
        <v>4</v>
      </c>
    </row>
    <row r="7" spans="1:29" ht="18.75" x14ac:dyDescent="0.25">
      <c r="A7" s="8">
        <v>2</v>
      </c>
      <c r="B7" s="5" t="s">
        <v>46</v>
      </c>
      <c r="C7" s="4">
        <v>5</v>
      </c>
      <c r="D7" s="4">
        <v>5</v>
      </c>
      <c r="E7" s="4">
        <v>3</v>
      </c>
      <c r="F7" s="4">
        <v>3</v>
      </c>
      <c r="G7" s="4">
        <v>5</v>
      </c>
      <c r="H7" s="4">
        <v>5</v>
      </c>
      <c r="I7" s="4">
        <v>5</v>
      </c>
      <c r="J7" s="4">
        <v>3</v>
      </c>
      <c r="K7" s="4">
        <v>5</v>
      </c>
      <c r="L7" s="4">
        <v>5</v>
      </c>
      <c r="M7" s="4">
        <v>5</v>
      </c>
      <c r="N7" s="4">
        <v>7</v>
      </c>
      <c r="O7" s="4">
        <v>4</v>
      </c>
      <c r="P7" s="4">
        <v>4</v>
      </c>
      <c r="Q7" s="4">
        <v>5</v>
      </c>
      <c r="R7" s="4">
        <v>5</v>
      </c>
      <c r="S7" s="4">
        <v>1</v>
      </c>
      <c r="T7" s="4">
        <v>6</v>
      </c>
      <c r="U7" s="7">
        <f>SUM(C7:T7)</f>
        <v>81</v>
      </c>
      <c r="V7" s="10">
        <v>3</v>
      </c>
      <c r="W7" s="9"/>
      <c r="X7" s="9">
        <v>0</v>
      </c>
      <c r="Y7" s="9">
        <v>0</v>
      </c>
      <c r="Z7" s="9">
        <v>1</v>
      </c>
      <c r="AA7" s="9">
        <v>1</v>
      </c>
      <c r="AB7" s="9">
        <v>1</v>
      </c>
      <c r="AC7" s="4">
        <f>SUM(X7:AB7)</f>
        <v>3</v>
      </c>
    </row>
    <row r="8" spans="1:29" ht="18.75" x14ac:dyDescent="0.3">
      <c r="A8" s="13">
        <v>3</v>
      </c>
      <c r="B8" s="36" t="s">
        <v>50</v>
      </c>
      <c r="C8" s="38">
        <v>5</v>
      </c>
      <c r="D8" s="38">
        <v>5</v>
      </c>
      <c r="E8" s="38">
        <v>3</v>
      </c>
      <c r="F8" s="38">
        <v>3</v>
      </c>
      <c r="G8" s="38">
        <v>5</v>
      </c>
      <c r="H8" s="38">
        <v>5</v>
      </c>
      <c r="I8" s="38">
        <v>5</v>
      </c>
      <c r="J8" s="38">
        <v>3</v>
      </c>
      <c r="K8" s="38">
        <v>5</v>
      </c>
      <c r="L8" s="38">
        <v>5</v>
      </c>
      <c r="M8" s="38">
        <v>5</v>
      </c>
      <c r="N8" s="38">
        <v>7</v>
      </c>
      <c r="O8" s="38">
        <v>4</v>
      </c>
      <c r="P8" s="38">
        <v>4</v>
      </c>
      <c r="Q8" s="38">
        <v>5</v>
      </c>
      <c r="R8" s="38">
        <v>5</v>
      </c>
      <c r="S8" s="38">
        <v>1</v>
      </c>
      <c r="T8" s="38">
        <v>6</v>
      </c>
      <c r="U8" s="7">
        <f>SUM(C8:T8)</f>
        <v>81</v>
      </c>
      <c r="V8" s="39">
        <v>2</v>
      </c>
      <c r="W8" s="14"/>
      <c r="X8" s="14">
        <v>0</v>
      </c>
      <c r="Y8" s="9">
        <v>1</v>
      </c>
      <c r="Z8" s="9">
        <v>1</v>
      </c>
      <c r="AA8" s="9">
        <v>1</v>
      </c>
      <c r="AB8" s="9">
        <v>1</v>
      </c>
      <c r="AC8" s="4">
        <f>SUM(X8:AB8)</f>
        <v>4</v>
      </c>
    </row>
    <row r="9" spans="1:29" ht="18.75" x14ac:dyDescent="0.25">
      <c r="A9" s="8">
        <v>4</v>
      </c>
      <c r="B9" s="5" t="s">
        <v>47</v>
      </c>
      <c r="C9" s="4">
        <v>5</v>
      </c>
      <c r="D9" s="4">
        <v>5</v>
      </c>
      <c r="E9" s="4">
        <v>3</v>
      </c>
      <c r="F9" s="4">
        <v>3</v>
      </c>
      <c r="G9" s="4">
        <v>5</v>
      </c>
      <c r="H9" s="4">
        <v>5</v>
      </c>
      <c r="I9" s="4">
        <v>5</v>
      </c>
      <c r="J9" s="4">
        <v>3</v>
      </c>
      <c r="K9" s="4">
        <v>5</v>
      </c>
      <c r="L9" s="4">
        <v>5</v>
      </c>
      <c r="M9" s="4">
        <v>5</v>
      </c>
      <c r="N9" s="4">
        <v>7</v>
      </c>
      <c r="O9" s="4">
        <v>4</v>
      </c>
      <c r="P9" s="4">
        <v>0</v>
      </c>
      <c r="Q9" s="4">
        <v>5</v>
      </c>
      <c r="R9" s="4">
        <v>5</v>
      </c>
      <c r="S9" s="4">
        <v>-1</v>
      </c>
      <c r="T9" s="4">
        <v>-1</v>
      </c>
      <c r="U9" s="7">
        <f>SUM(C9:T9)</f>
        <v>68</v>
      </c>
      <c r="V9" s="10"/>
      <c r="W9" s="9"/>
      <c r="X9" s="9">
        <v>-1</v>
      </c>
      <c r="Y9" s="9">
        <v>1</v>
      </c>
      <c r="Z9" s="9">
        <v>0</v>
      </c>
      <c r="AA9" s="9">
        <v>1</v>
      </c>
      <c r="AB9" s="9">
        <v>1</v>
      </c>
      <c r="AC9" s="4">
        <f>SUM(X9:AB9)</f>
        <v>2</v>
      </c>
    </row>
    <row r="10" spans="1:29" ht="18.75" x14ac:dyDescent="0.3">
      <c r="A10" s="15">
        <v>5</v>
      </c>
      <c r="B10" s="37" t="s">
        <v>49</v>
      </c>
      <c r="C10" s="16">
        <v>5</v>
      </c>
      <c r="D10" s="16">
        <v>5</v>
      </c>
      <c r="E10" s="16">
        <v>3</v>
      </c>
      <c r="F10" s="16">
        <v>3</v>
      </c>
      <c r="G10" s="16">
        <v>5</v>
      </c>
      <c r="H10" s="16">
        <v>5</v>
      </c>
      <c r="I10" s="16">
        <v>-5</v>
      </c>
      <c r="J10" s="16">
        <v>-3</v>
      </c>
      <c r="K10" s="16">
        <v>0</v>
      </c>
      <c r="L10" s="16">
        <v>0</v>
      </c>
      <c r="M10" s="16">
        <v>5</v>
      </c>
      <c r="N10" s="16">
        <v>6</v>
      </c>
      <c r="O10" s="16">
        <v>2</v>
      </c>
      <c r="P10" s="16">
        <v>4</v>
      </c>
      <c r="Q10" s="16">
        <v>5</v>
      </c>
      <c r="R10" s="16">
        <v>5</v>
      </c>
      <c r="S10" s="16">
        <v>-2</v>
      </c>
      <c r="T10" s="16">
        <v>6</v>
      </c>
      <c r="U10" s="7">
        <f>SUM(C10:T10)</f>
        <v>49</v>
      </c>
      <c r="V10" s="40"/>
      <c r="W10" s="16"/>
      <c r="X10" s="16">
        <v>0</v>
      </c>
      <c r="Y10" s="9">
        <v>0</v>
      </c>
      <c r="Z10" s="9">
        <v>0</v>
      </c>
      <c r="AA10" s="9">
        <v>1</v>
      </c>
      <c r="AB10" s="9">
        <v>1</v>
      </c>
      <c r="AC10" s="4">
        <f>SUM(X10:AB10)</f>
        <v>2</v>
      </c>
    </row>
    <row r="11" spans="1:29" ht="13.9" x14ac:dyDescent="0.25">
      <c r="A11" s="2"/>
    </row>
    <row r="12" spans="1:29" ht="13.9" x14ac:dyDescent="0.25">
      <c r="A12" s="2"/>
    </row>
    <row r="13" spans="1:29" ht="13.9" x14ac:dyDescent="0.25">
      <c r="A13" s="2"/>
    </row>
    <row r="14" spans="1:29" ht="13.9" x14ac:dyDescent="0.25">
      <c r="A14" s="2"/>
    </row>
    <row r="15" spans="1:29" ht="13.9" x14ac:dyDescent="0.25">
      <c r="A15" s="2"/>
    </row>
  </sheetData>
  <autoFilter ref="U4:U10">
    <sortState ref="A7:AC17">
      <sortCondition descending="1" ref="U4:U17"/>
    </sortState>
  </autoFilter>
  <sortState ref="B6:AC10">
    <sortCondition descending="1" ref="U6:U10"/>
  </sortState>
  <mergeCells count="6">
    <mergeCell ref="AC4:AC5"/>
    <mergeCell ref="X3:AC3"/>
    <mergeCell ref="A3:S3"/>
    <mergeCell ref="A4:A5"/>
    <mergeCell ref="B4:B5"/>
    <mergeCell ref="U4:U5"/>
  </mergeCells>
  <pageMargins left="0.43307086614173229" right="0.27559055118110237" top="0.74803149606299213" bottom="0.74803149606299213" header="0.31496062992125984" footer="0.31496062992125984"/>
  <pageSetup paperSize="9" scale="4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ГО</vt:lpstr>
      <vt:lpstr>МР</vt:lpstr>
      <vt:lpstr>Лист2</vt:lpstr>
      <vt:lpstr>Лист3</vt:lpstr>
      <vt:lpstr>МР!_GoBack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2023-07-26T03:05:47Z</dcterms:modified>
</cp:coreProperties>
</file>