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 tabRatio="899"/>
  </bookViews>
  <sheets>
    <sheet name="пр к ПП2" sheetId="15" r:id="rId1"/>
  </sheets>
  <definedNames>
    <definedName name="_xlnm._FilterDatabase" localSheetId="0" hidden="1">'пр к ПП2'!$A$10:$L$17</definedName>
    <definedName name="_xlnm.Print_Area" localSheetId="0">'пр к ПП2'!$A$1:$L$24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5" l="1"/>
  <c r="J24" i="15"/>
  <c r="H24" i="15"/>
  <c r="J23" i="15"/>
  <c r="I23" i="15"/>
  <c r="H23" i="15"/>
  <c r="K23" i="15" s="1"/>
  <c r="K22" i="15"/>
  <c r="H18" i="15" l="1"/>
  <c r="I16" i="15"/>
  <c r="H16" i="15"/>
  <c r="I17" i="15" l="1"/>
  <c r="K20" i="15"/>
  <c r="J21" i="15"/>
  <c r="I21" i="15"/>
  <c r="H21" i="15"/>
  <c r="K21" i="15" s="1"/>
  <c r="J16" i="15"/>
  <c r="K16" i="15" s="1"/>
  <c r="I18" i="15" l="1"/>
  <c r="J17" i="15" l="1"/>
  <c r="K15" i="15"/>
  <c r="J18" i="15" l="1"/>
  <c r="K18" i="15" s="1"/>
  <c r="K17" i="15"/>
  <c r="K24" i="15" l="1"/>
</calcChain>
</file>

<file path=xl/sharedStrings.xml><?xml version="1.0" encoding="utf-8"?>
<sst xmlns="http://schemas.openxmlformats.org/spreadsheetml/2006/main" count="67" uniqueCount="39">
  <si>
    <t>ПЕРЕЧЕНЬ</t>
  </si>
  <si>
    <t>1.1.</t>
  </si>
  <si>
    <t>№ п/п</t>
  </si>
  <si>
    <t>Код бюджетной классификации</t>
  </si>
  <si>
    <t>ГРБС</t>
  </si>
  <si>
    <t>РзПр</t>
  </si>
  <si>
    <t>ЦСР</t>
  </si>
  <si>
    <t>ВР</t>
  </si>
  <si>
    <t>Х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</si>
  <si>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</si>
  <si>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</si>
  <si>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</si>
  <si>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</si>
  <si>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</si>
  <si>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</si>
  <si>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</si>
  <si>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1.2.</t>
  </si>
  <si>
    <t>Территориальное управление администрации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</si>
  <si>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</si>
  <si>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</si>
  <si>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3.1.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</si>
  <si>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</si>
  <si>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</si>
  <si>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</si>
  <si>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Формирование доступного уровня тарифов для всех категорий населения, путем субсидирования до 30% затрат.</t>
  </si>
  <si>
    <t>Цель. Удовлетворение потребности населения в перевозках.</t>
  </si>
  <si>
    <t>0920081550</t>
  </si>
  <si>
    <t>0920083230</t>
  </si>
  <si>
    <t>Приложение
к подпрограмме 2 «Организация транспортного обслуживания  на территории Туруханского района»</t>
  </si>
  <si>
    <t>Создание условий для безопасности перевозок автомобильным, авиационным и речным транспортом</t>
  </si>
  <si>
    <t>0503</t>
  </si>
  <si>
    <t>0920083640</t>
  </si>
  <si>
    <t>Всего по мероприятияю</t>
  </si>
  <si>
    <t>мероприятий подпрограммы 2 «Организация транспортного обслуживания на территории Туруханского района»</t>
  </si>
  <si>
    <t>Задача 2. Создание безопасных условии для перевозок  на территории района</t>
  </si>
  <si>
    <t>3.2.</t>
  </si>
  <si>
    <t>0920083890</t>
  </si>
  <si>
    <t>Расходы на возмещение затрат, возникших в результате отстоя судов (припаромки), находящихся в муниципальной собственности, в межнавигационный период 2016-2017 годов</t>
  </si>
  <si>
    <t>Приложение 
к постановлению 
администрации  Туруханского района 
от 17.12.2018 №  1383-п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</si>
</sst>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164" fontId="1" fillId="0" borderId="1" xfId="1" applyNumberFormat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1" fillId="0" borderId="1" xfId="2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3" xfId="4"/>
    <cellStyle name="Финансовый" xfId="1" builtinId="3"/>
    <cellStyle name="Финансовый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9"/>
  <sheetViews>
    <sheetView tabSelected="1" view="pageBreakPreview" zoomScale="70" zoomScaleNormal="70" zoomScaleSheetLayoutView="70" workbookViewId="0">
      <selection activeCell="O11" sqref="O11"/>
    </sheetView>
  </sheetViews>
  <sheetFormatPr defaultRowHeight="18.75" outlineLevelRow="1" x14ac:dyDescent="0.25"/>
  <cols>
    <col min="1" max="1" width="4.75" style="21" customWidth="1"/>
    <col min="2" max="2" width="45.25" style="1" customWidth="1"/>
    <col min="3" max="3" width="18.5" style="1" customWidth="1"/>
    <col min="4" max="5" width="7.375" style="1" customWidth="1"/>
    <col min="6" max="6" width="17.75" style="1" customWidth="1"/>
    <col min="7" max="7" width="5.75" style="1" customWidth="1"/>
    <col min="8" max="10" width="13.75" style="1" bestFit="1" customWidth="1"/>
    <col min="11" max="11" width="18.625" style="1" customWidth="1"/>
    <col min="12" max="12" width="24.5" style="1" customWidth="1"/>
    <col min="13" max="16384" width="9" style="1"/>
  </cols>
  <sheetData>
    <row r="1" spans="1:12" ht="84" customHeight="1" x14ac:dyDescent="0.3">
      <c r="K1" s="25" t="s">
        <v>38</v>
      </c>
      <c r="L1" s="25"/>
    </row>
    <row r="4" spans="1:12" ht="88.5" customHeight="1" x14ac:dyDescent="0.25">
      <c r="K4" s="26" t="s">
        <v>28</v>
      </c>
      <c r="L4" s="26"/>
    </row>
    <row r="7" spans="1:12" x14ac:dyDescent="0.25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s="4" customFormat="1" ht="32.25" customHeight="1" x14ac:dyDescent="0.25">
      <c r="A10" s="24" t="s">
        <v>2</v>
      </c>
      <c r="B10" s="24" t="s">
        <v>9</v>
      </c>
      <c r="C10" s="24" t="s">
        <v>4</v>
      </c>
      <c r="D10" s="24" t="s">
        <v>3</v>
      </c>
      <c r="E10" s="24"/>
      <c r="F10" s="24"/>
      <c r="G10" s="24"/>
      <c r="H10" s="24" t="s">
        <v>10</v>
      </c>
      <c r="I10" s="24"/>
      <c r="J10" s="24"/>
      <c r="K10" s="24"/>
      <c r="L10" s="24" t="s">
        <v>11</v>
      </c>
    </row>
    <row r="11" spans="1:12" s="4" customFormat="1" ht="85.5" customHeight="1" x14ac:dyDescent="0.25">
      <c r="A11" s="24"/>
      <c r="B11" s="24"/>
      <c r="C11" s="24"/>
      <c r="D11" s="20" t="s">
        <v>4</v>
      </c>
      <c r="E11" s="20" t="s">
        <v>5</v>
      </c>
      <c r="F11" s="20" t="s">
        <v>6</v>
      </c>
      <c r="G11" s="20" t="s">
        <v>7</v>
      </c>
      <c r="H11" s="20">
        <v>2018</v>
      </c>
      <c r="I11" s="20">
        <v>2019</v>
      </c>
      <c r="J11" s="20">
        <v>2020</v>
      </c>
      <c r="K11" s="20" t="s">
        <v>12</v>
      </c>
      <c r="L11" s="24"/>
    </row>
    <row r="12" spans="1:12" s="4" customFormat="1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s="5" customFormat="1" ht="18.75" customHeight="1" x14ac:dyDescent="0.25">
      <c r="A13" s="28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s="5" customFormat="1" ht="15.75" x14ac:dyDescent="0.25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4" customFormat="1" ht="47.25" x14ac:dyDescent="0.25">
      <c r="A15" s="24" t="s">
        <v>1</v>
      </c>
      <c r="B15" s="23" t="s">
        <v>18</v>
      </c>
      <c r="C15" s="18" t="s">
        <v>14</v>
      </c>
      <c r="D15" s="20">
        <v>241</v>
      </c>
      <c r="E15" s="20" t="s">
        <v>13</v>
      </c>
      <c r="F15" s="13" t="s">
        <v>26</v>
      </c>
      <c r="G15" s="20">
        <v>811</v>
      </c>
      <c r="H15" s="7">
        <v>88484.053</v>
      </c>
      <c r="I15" s="7">
        <v>90534.81</v>
      </c>
      <c r="J15" s="7">
        <v>90534.81</v>
      </c>
      <c r="K15" s="8">
        <f>SUM(H15:J15)</f>
        <v>269553.67300000001</v>
      </c>
      <c r="L15" s="24" t="s">
        <v>22</v>
      </c>
    </row>
    <row r="16" spans="1:12" s="4" customFormat="1" ht="31.5" x14ac:dyDescent="0.25">
      <c r="A16" s="24"/>
      <c r="B16" s="23"/>
      <c r="C16" s="15" t="s">
        <v>32</v>
      </c>
      <c r="D16" s="12" t="s">
        <v>8</v>
      </c>
      <c r="E16" s="12" t="s">
        <v>8</v>
      </c>
      <c r="F16" s="12" t="s">
        <v>8</v>
      </c>
      <c r="G16" s="12" t="s">
        <v>8</v>
      </c>
      <c r="H16" s="16">
        <f t="shared" ref="H16:I16" si="0">H15</f>
        <v>88484.053</v>
      </c>
      <c r="I16" s="16">
        <f t="shared" si="0"/>
        <v>90534.81</v>
      </c>
      <c r="J16" s="16">
        <f t="shared" ref="J16" si="1">J15</f>
        <v>90534.81</v>
      </c>
      <c r="K16" s="14">
        <f t="shared" ref="K16:K18" si="2">SUM(H16:J16)</f>
        <v>269553.67300000001</v>
      </c>
      <c r="L16" s="24"/>
    </row>
    <row r="17" spans="1:12" s="4" customFormat="1" ht="47.25" x14ac:dyDescent="0.25">
      <c r="A17" s="24" t="s">
        <v>16</v>
      </c>
      <c r="B17" s="23" t="s">
        <v>19</v>
      </c>
      <c r="C17" s="18" t="s">
        <v>14</v>
      </c>
      <c r="D17" s="20">
        <v>241</v>
      </c>
      <c r="E17" s="20" t="s">
        <v>13</v>
      </c>
      <c r="F17" s="13" t="s">
        <v>27</v>
      </c>
      <c r="G17" s="20">
        <v>540</v>
      </c>
      <c r="H17" s="7">
        <v>21480.1</v>
      </c>
      <c r="I17" s="7">
        <f>H17</f>
        <v>21480.1</v>
      </c>
      <c r="J17" s="7">
        <f>I17</f>
        <v>21480.1</v>
      </c>
      <c r="K17" s="8">
        <f t="shared" si="2"/>
        <v>64440.299999999996</v>
      </c>
      <c r="L17" s="24" t="s">
        <v>24</v>
      </c>
    </row>
    <row r="18" spans="1:12" s="4" customFormat="1" ht="31.5" x14ac:dyDescent="0.25">
      <c r="A18" s="24"/>
      <c r="B18" s="23"/>
      <c r="C18" s="15" t="s">
        <v>32</v>
      </c>
      <c r="D18" s="12" t="s">
        <v>8</v>
      </c>
      <c r="E18" s="12" t="s">
        <v>8</v>
      </c>
      <c r="F18" s="12" t="s">
        <v>8</v>
      </c>
      <c r="G18" s="12" t="s">
        <v>8</v>
      </c>
      <c r="H18" s="16">
        <f t="shared" ref="H18" si="3">H17</f>
        <v>21480.1</v>
      </c>
      <c r="I18" s="16">
        <f t="shared" ref="I18:J18" si="4">I17</f>
        <v>21480.1</v>
      </c>
      <c r="J18" s="16">
        <f t="shared" si="4"/>
        <v>21480.1</v>
      </c>
      <c r="K18" s="14">
        <f t="shared" si="2"/>
        <v>64440.299999999996</v>
      </c>
      <c r="L18" s="24"/>
    </row>
    <row r="19" spans="1:12" s="5" customFormat="1" ht="15.75" x14ac:dyDescent="0.25">
      <c r="A19" s="28" t="s">
        <v>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4" customFormat="1" ht="78.75" outlineLevel="1" x14ac:dyDescent="0.25">
      <c r="A20" s="24" t="s">
        <v>20</v>
      </c>
      <c r="B20" s="23" t="s">
        <v>29</v>
      </c>
      <c r="C20" s="18" t="s">
        <v>17</v>
      </c>
      <c r="D20" s="20">
        <v>242</v>
      </c>
      <c r="E20" s="13" t="s">
        <v>30</v>
      </c>
      <c r="F20" s="13" t="s">
        <v>31</v>
      </c>
      <c r="G20" s="20">
        <v>244</v>
      </c>
      <c r="H20" s="22">
        <v>0</v>
      </c>
      <c r="I20" s="7">
        <v>0</v>
      </c>
      <c r="J20" s="7">
        <v>0</v>
      </c>
      <c r="K20" s="8">
        <f t="shared" ref="K20:K24" si="5">SUM(H20:J20)</f>
        <v>0</v>
      </c>
      <c r="L20" s="24"/>
    </row>
    <row r="21" spans="1:12" s="4" customFormat="1" ht="31.5" outlineLevel="1" x14ac:dyDescent="0.25">
      <c r="A21" s="24"/>
      <c r="B21" s="23"/>
      <c r="C21" s="15" t="s">
        <v>32</v>
      </c>
      <c r="D21" s="12" t="s">
        <v>8</v>
      </c>
      <c r="E21" s="12" t="s">
        <v>8</v>
      </c>
      <c r="F21" s="12" t="s">
        <v>8</v>
      </c>
      <c r="G21" s="12" t="s">
        <v>8</v>
      </c>
      <c r="H21" s="16">
        <f>H20</f>
        <v>0</v>
      </c>
      <c r="I21" s="16">
        <f t="shared" ref="I21:I23" si="6">I20</f>
        <v>0</v>
      </c>
      <c r="J21" s="16">
        <f t="shared" ref="J21:J23" si="7">J20</f>
        <v>0</v>
      </c>
      <c r="K21" s="14">
        <f t="shared" si="5"/>
        <v>0</v>
      </c>
      <c r="L21" s="24"/>
    </row>
    <row r="22" spans="1:12" s="4" customFormat="1" ht="78.75" outlineLevel="1" x14ac:dyDescent="0.25">
      <c r="A22" s="24" t="s">
        <v>35</v>
      </c>
      <c r="B22" s="23" t="s">
        <v>37</v>
      </c>
      <c r="C22" s="19" t="s">
        <v>15</v>
      </c>
      <c r="D22" s="20">
        <v>247</v>
      </c>
      <c r="E22" s="13" t="s">
        <v>13</v>
      </c>
      <c r="F22" s="13" t="s">
        <v>36</v>
      </c>
      <c r="G22" s="20">
        <v>540</v>
      </c>
      <c r="H22" s="22">
        <v>1119.114</v>
      </c>
      <c r="I22" s="7">
        <v>0</v>
      </c>
      <c r="J22" s="7">
        <v>0</v>
      </c>
      <c r="K22" s="8">
        <f t="shared" ref="K22:K23" si="8">SUM(H22:J22)</f>
        <v>1119.114</v>
      </c>
      <c r="L22" s="20"/>
    </row>
    <row r="23" spans="1:12" s="4" customFormat="1" ht="31.5" outlineLevel="1" x14ac:dyDescent="0.25">
      <c r="A23" s="24"/>
      <c r="B23" s="23"/>
      <c r="C23" s="15" t="s">
        <v>32</v>
      </c>
      <c r="D23" s="12" t="s">
        <v>8</v>
      </c>
      <c r="E23" s="12" t="s">
        <v>8</v>
      </c>
      <c r="F23" s="12" t="s">
        <v>8</v>
      </c>
      <c r="G23" s="12" t="s">
        <v>8</v>
      </c>
      <c r="H23" s="16">
        <f>H22</f>
        <v>1119.114</v>
      </c>
      <c r="I23" s="16">
        <f t="shared" si="6"/>
        <v>0</v>
      </c>
      <c r="J23" s="16">
        <f t="shared" si="7"/>
        <v>0</v>
      </c>
      <c r="K23" s="14">
        <f t="shared" si="8"/>
        <v>1119.114</v>
      </c>
      <c r="L23" s="20"/>
    </row>
    <row r="24" spans="1:12" s="17" customFormat="1" x14ac:dyDescent="0.25">
      <c r="A24" s="9"/>
      <c r="B24" s="10" t="s">
        <v>21</v>
      </c>
      <c r="C24" s="9" t="s">
        <v>8</v>
      </c>
      <c r="D24" s="9" t="s">
        <v>8</v>
      </c>
      <c r="E24" s="9" t="s">
        <v>8</v>
      </c>
      <c r="F24" s="9" t="s">
        <v>8</v>
      </c>
      <c r="G24" s="9" t="s">
        <v>8</v>
      </c>
      <c r="H24" s="11">
        <f>H15+H17+H20+H22</f>
        <v>111083.26699999999</v>
      </c>
      <c r="I24" s="11">
        <f t="shared" ref="I24:J24" si="9">I15+I17+I20+I22</f>
        <v>112014.91</v>
      </c>
      <c r="J24" s="11">
        <f t="shared" si="9"/>
        <v>112014.91</v>
      </c>
      <c r="K24" s="11">
        <f t="shared" si="5"/>
        <v>335113.087</v>
      </c>
      <c r="L24" s="9" t="s">
        <v>8</v>
      </c>
    </row>
    <row r="26" spans="1:12" x14ac:dyDescent="0.25">
      <c r="H26" s="6"/>
      <c r="I26" s="6"/>
      <c r="J26" s="6"/>
      <c r="K26" s="6"/>
    </row>
    <row r="27" spans="1:12" s="2" customFormat="1" x14ac:dyDescent="0.25">
      <c r="A27" s="3"/>
      <c r="H27" s="6"/>
      <c r="I27" s="6"/>
      <c r="J27" s="6"/>
      <c r="K27" s="6"/>
    </row>
    <row r="28" spans="1:12" s="2" customFormat="1" x14ac:dyDescent="0.25">
      <c r="A28" s="3"/>
      <c r="H28" s="6"/>
      <c r="I28" s="6"/>
      <c r="J28" s="6"/>
      <c r="K28" s="6"/>
    </row>
    <row r="29" spans="1:12" s="2" customFormat="1" x14ac:dyDescent="0.25">
      <c r="A29" s="3"/>
    </row>
  </sheetData>
  <autoFilter ref="A10:L2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10:A11"/>
    <mergeCell ref="B10:B11"/>
    <mergeCell ref="L15:L16"/>
    <mergeCell ref="C10:C11"/>
    <mergeCell ref="D10:G10"/>
    <mergeCell ref="H10:K10"/>
    <mergeCell ref="L10:L11"/>
    <mergeCell ref="A13:L13"/>
    <mergeCell ref="A22:A23"/>
    <mergeCell ref="B22:B23"/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к ПП2</vt:lpstr>
      <vt:lpstr>'пр к ПП2'!Область_печати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2018-12-18T10:29:40Z</cp:lastPrinted>
  <dcterms:created xsi:type="dcterms:W3CDTF">2016-10-20T04:37:12Z</dcterms:created>
  <dcterms:modified xsi:type="dcterms:W3CDTF">2018-12-18T10:32:38Z</dcterms:modified>
</cp:coreProperties>
</file>