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35" activeTab="1"/>
  </bookViews>
  <sheets>
    <sheet name="товарные запасы 07.07." sheetId="3" r:id="rId1"/>
    <sheet name="Туруханский р-н цены 07.07." sheetId="4" r:id="rId2"/>
  </sheets>
  <calcPr calcId="152511"/>
</workbook>
</file>

<file path=xl/calcChain.xml><?xml version="1.0" encoding="utf-8"?>
<calcChain xmlns="http://schemas.openxmlformats.org/spreadsheetml/2006/main">
  <c r="AA28" i="4" l="1"/>
  <c r="AA27" i="4"/>
  <c r="AA26" i="4"/>
  <c r="AA25" i="4"/>
  <c r="AA23" i="4"/>
  <c r="AA22" i="4"/>
  <c r="AA21" i="4"/>
  <c r="AA20" i="4"/>
  <c r="AA17" i="4"/>
  <c r="AA16" i="4"/>
  <c r="AA15" i="4"/>
  <c r="AA14" i="4"/>
  <c r="AA13" i="4"/>
  <c r="AA12" i="4"/>
  <c r="AA11" i="4"/>
  <c r="AA10" i="4"/>
  <c r="AA8" i="4"/>
  <c r="AA6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6" i="4"/>
  <c r="X5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8" i="4"/>
  <c r="T6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N28" i="4"/>
  <c r="N27" i="4"/>
  <c r="N26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6" i="4"/>
  <c r="H28" i="4"/>
  <c r="H26" i="4"/>
  <c r="H25" i="4"/>
  <c r="H23" i="4"/>
  <c r="H22" i="4"/>
  <c r="H21" i="4"/>
  <c r="H20" i="4"/>
  <c r="H18" i="4"/>
  <c r="H17" i="4"/>
  <c r="H16" i="4"/>
  <c r="H15" i="4"/>
  <c r="H14" i="4"/>
  <c r="H13" i="4"/>
  <c r="H12" i="4"/>
  <c r="H11" i="4"/>
  <c r="H10" i="4"/>
  <c r="H9" i="4"/>
  <c r="H8" i="4"/>
  <c r="H6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</calcChain>
</file>

<file path=xl/sharedStrings.xml><?xml version="1.0" encoding="utf-8"?>
<sst xmlns="http://schemas.openxmlformats.org/spreadsheetml/2006/main" count="213" uniqueCount="88">
  <si>
    <t>№ п/п</t>
  </si>
  <si>
    <t>Наименование товаров</t>
  </si>
  <si>
    <t>Говядина</t>
  </si>
  <si>
    <t>Свинина</t>
  </si>
  <si>
    <t>Куры охлажденные и мороженые</t>
  </si>
  <si>
    <t>Масло сливочное</t>
  </si>
  <si>
    <t>Масло подсолнечное</t>
  </si>
  <si>
    <t>Молоко питьевое</t>
  </si>
  <si>
    <t>Яйца куриные</t>
  </si>
  <si>
    <t>Сахар-песок</t>
  </si>
  <si>
    <t>Соль поваренная пищевая</t>
  </si>
  <si>
    <t>Мука пшеничная</t>
  </si>
  <si>
    <t>Хлеб ржаной, ржано-пшеничной</t>
  </si>
  <si>
    <t>Хлеб и булочные изделия из пшеничной муки</t>
  </si>
  <si>
    <t>Рис шлифованный</t>
  </si>
  <si>
    <t>Крупа гречневая-ядрица</t>
  </si>
  <si>
    <t>Макаронные изделия из пшеничной муки</t>
  </si>
  <si>
    <t>Картофель</t>
  </si>
  <si>
    <t>Капуста белокочанная свежая</t>
  </si>
  <si>
    <t>Лук репчатый</t>
  </si>
  <si>
    <t>Морковь</t>
  </si>
  <si>
    <t>Свекла</t>
  </si>
  <si>
    <t>Огурцы</t>
  </si>
  <si>
    <t>Помидоры</t>
  </si>
  <si>
    <t>Консервы мясные для детского питания</t>
  </si>
  <si>
    <t>Консервы овощные для детского питания</t>
  </si>
  <si>
    <t>Консервы фруктово-ягодные для детского питания</t>
  </si>
  <si>
    <t>Смеси сухие молочные для детского питания</t>
  </si>
  <si>
    <t>Порошок стиральный</t>
  </si>
  <si>
    <t>Мыло туалетное</t>
  </si>
  <si>
    <t>Шампунь</t>
  </si>
  <si>
    <t>Паста зубная</t>
  </si>
  <si>
    <t>Бумага туалетная</t>
  </si>
  <si>
    <t>Подгузники</t>
  </si>
  <si>
    <t>Пеленки</t>
  </si>
  <si>
    <t>Брюки для детей школьного возраста из джинсовой ткани</t>
  </si>
  <si>
    <t>Костюм спортивный для детей школьного возраста</t>
  </si>
  <si>
    <t>Футболка детская</t>
  </si>
  <si>
    <t>-</t>
  </si>
  <si>
    <t>1-2</t>
  </si>
  <si>
    <t>с. Ворогово</t>
  </si>
  <si>
    <t>п. Светлогорск</t>
  </si>
  <si>
    <t>п. Бор</t>
  </si>
  <si>
    <t>с. Верхнеимбатск</t>
  </si>
  <si>
    <t>г. Игарка</t>
  </si>
  <si>
    <t>Межселенная территория</t>
  </si>
  <si>
    <t>с. Зотино</t>
  </si>
  <si>
    <t>Товарные запасы в днях торговли с учетом текущего спроса (розничная торговля)</t>
  </si>
  <si>
    <t>с. Туруханск</t>
  </si>
  <si>
    <t xml:space="preserve">Информация об уровне средних потребительских цен на продовольственные товары 
в торговых объектах Туруханского района
по состоянию на 31.03.2022 года </t>
  </si>
  <si>
    <t>Наименование товара</t>
  </si>
  <si>
    <t>Средняя цена
за предыдущую неделю, 
рублей</t>
  </si>
  <si>
    <t>Средняя цена
за текущую неделю, 
рублей</t>
  </si>
  <si>
    <r>
      <t xml:space="preserve">Динамика, 
в процентах
</t>
    </r>
    <r>
      <rPr>
        <i/>
        <sz val="12"/>
        <color theme="1"/>
        <rFont val="Times New Roman"/>
        <family val="1"/>
        <charset val="204"/>
      </rPr>
      <t>(гр.3/гр.2*100-100)</t>
    </r>
  </si>
  <si>
    <r>
      <t xml:space="preserve">Примечание
</t>
    </r>
    <r>
      <rPr>
        <i/>
        <sz val="12"/>
        <color theme="1"/>
        <rFont val="Times New Roman"/>
        <family val="1"/>
        <charset val="204"/>
      </rPr>
      <t>(если пересчет в килограммы (литры) не произведен, указывается фасовка товара (0,8 кг, 0,7, 0,5 и тд)</t>
    </r>
  </si>
  <si>
    <t>Говядина (кроме бескостного мяса), кг</t>
  </si>
  <si>
    <t>нет</t>
  </si>
  <si>
    <t>Свинина (кроме бескостного мяса), кг</t>
  </si>
  <si>
    <t>Баранина (кроме бескостного мяса), кг</t>
  </si>
  <si>
    <t>Куры (кроме куриных окорочков), кг</t>
  </si>
  <si>
    <t>Рыба замороженная неразделанная, кг</t>
  </si>
  <si>
    <t>Масло сливочное, кг</t>
  </si>
  <si>
    <t>Масло подсолнечное, л.</t>
  </si>
  <si>
    <t>Молоко питьевое цельное пастеризованное 2,5-3,2 жирн.,л</t>
  </si>
  <si>
    <t>Яйца куриные, 10 штук</t>
  </si>
  <si>
    <t>Сахар-песок, кг</t>
  </si>
  <si>
    <t>Чай черный байховый, кг</t>
  </si>
  <si>
    <t>100 пакетиков</t>
  </si>
  <si>
    <t>Соль поваренная пищевая, кг</t>
  </si>
  <si>
    <t>Мука пшеничная, кг</t>
  </si>
  <si>
    <t>Хлеб ржаной, ржано-пшеничный, кг</t>
  </si>
  <si>
    <t>Хлеб и хлебобулочные изделия из пшеничной муки 1 и 2 сорта, кг</t>
  </si>
  <si>
    <t>Рис шлифованный, кг</t>
  </si>
  <si>
    <t>800 гр</t>
  </si>
  <si>
    <t>Пшено, кг</t>
  </si>
  <si>
    <t>Крупа гречневая-ядрица, кг</t>
  </si>
  <si>
    <t>Вермишель, кг</t>
  </si>
  <si>
    <t>Картофель, кг</t>
  </si>
  <si>
    <t>Капуста белокочанная свежая, кг</t>
  </si>
  <si>
    <t>Лук репчатый, кг</t>
  </si>
  <si>
    <t>Морковь, кг</t>
  </si>
  <si>
    <t>Яблоки, кг</t>
  </si>
  <si>
    <t>40</t>
  </si>
  <si>
    <t>Товарные запасы по продовольственным товарам на 07.07.2022</t>
  </si>
  <si>
    <t>80</t>
  </si>
  <si>
    <t>60</t>
  </si>
  <si>
    <t>57</t>
  </si>
  <si>
    <t>Товарные запасы по непродовольственным товарам на 07.07.2022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</si>
</sst>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0" fillId="0" borderId="19" xfId="1" applyFont="1" applyFill="1" applyBorder="1"/>
    <xf numFmtId="164" fontId="4" fillId="0" borderId="8" xfId="2" applyNumberFormat="1" applyFont="1" applyBorder="1" applyAlignment="1"/>
    <xf numFmtId="0" fontId="10" fillId="0" borderId="19" xfId="1" applyFont="1" applyFill="1" applyBorder="1" applyAlignment="1">
      <alignment wrapText="1"/>
    </xf>
    <xf numFmtId="0" fontId="10" fillId="0" borderId="8" xfId="1" applyFont="1" applyFill="1" applyBorder="1"/>
    <xf numFmtId="0" fontId="10" fillId="0" borderId="8" xfId="1" applyFont="1" applyFill="1" applyBorder="1" applyAlignment="1">
      <alignment wrapText="1"/>
    </xf>
    <xf numFmtId="164" fontId="4" fillId="0" borderId="8" xfId="2" applyNumberFormat="1" applyFont="1" applyBorder="1" applyAlignment="1">
      <alignment horizontal="right"/>
    </xf>
    <xf numFmtId="0" fontId="7" fillId="0" borderId="1" xfId="0" applyFont="1" applyBorder="1"/>
    <xf numFmtId="0" fontId="7" fillId="0" borderId="17" xfId="0" applyFont="1" applyBorder="1"/>
    <xf numFmtId="0" fontId="7" fillId="0" borderId="18" xfId="0" applyFont="1" applyBorder="1"/>
    <xf numFmtId="0" fontId="7" fillId="2" borderId="2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164" fontId="4" fillId="0" borderId="8" xfId="2" applyNumberFormat="1" applyFont="1" applyFill="1" applyBorder="1" applyAlignment="1"/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0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opLeftCell="A31" workbookViewId="0">
      <selection activeCell="J38" sqref="J38:J47"/>
    </sheetView>
  </sheetViews>
  <sheetFormatPr defaultRowHeight="15" x14ac:dyDescent="0.25"/>
  <cols>
    <col min="1" max="1" width="9.85546875" customWidth="1"/>
    <col min="2" max="2" width="32.140625" customWidth="1"/>
    <col min="3" max="3" width="16.85546875" customWidth="1"/>
    <col min="4" max="4" width="14" customWidth="1"/>
    <col min="5" max="5" width="12.42578125" customWidth="1"/>
    <col min="6" max="6" width="17.42578125" customWidth="1"/>
    <col min="7" max="7" width="12.140625" customWidth="1"/>
    <col min="8" max="8" width="19.85546875" customWidth="1"/>
    <col min="9" max="9" width="17.5703125" customWidth="1"/>
    <col min="10" max="10" width="28.5703125" customWidth="1"/>
  </cols>
  <sheetData>
    <row r="1" spans="1:17" ht="15" customHeight="1" x14ac:dyDescent="0.25">
      <c r="A1" s="48" t="s">
        <v>83</v>
      </c>
      <c r="B1" s="48"/>
      <c r="C1" s="48"/>
      <c r="D1" s="48"/>
      <c r="E1" s="48"/>
      <c r="F1" s="48"/>
      <c r="G1" s="48"/>
      <c r="H1" s="48"/>
      <c r="I1" s="48"/>
      <c r="J1" s="48"/>
      <c r="K1" s="3"/>
      <c r="L1" s="3"/>
      <c r="M1" s="3"/>
      <c r="N1" s="3"/>
      <c r="O1" s="3"/>
      <c r="P1" s="3"/>
      <c r="Q1" s="3"/>
    </row>
    <row r="2" spans="1:17" ht="1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3"/>
      <c r="L2" s="3"/>
      <c r="M2" s="3"/>
      <c r="N2" s="3"/>
      <c r="O2" s="3"/>
      <c r="P2" s="3"/>
      <c r="Q2" s="3"/>
    </row>
    <row r="3" spans="1:17" ht="1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  <c r="O3" s="3"/>
      <c r="P3" s="3"/>
      <c r="Q3" s="3"/>
    </row>
    <row r="4" spans="1:17" ht="15.75" thickBot="1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3"/>
      <c r="L4" s="3"/>
      <c r="M4" s="3"/>
      <c r="N4" s="3"/>
      <c r="O4" s="3"/>
      <c r="P4" s="3"/>
      <c r="Q4" s="3"/>
    </row>
    <row r="5" spans="1:17" ht="16.5" thickBot="1" x14ac:dyDescent="0.3">
      <c r="A5" s="50" t="s">
        <v>0</v>
      </c>
      <c r="B5" s="50" t="s">
        <v>1</v>
      </c>
      <c r="C5" s="55" t="s">
        <v>47</v>
      </c>
      <c r="D5" s="56"/>
      <c r="E5" s="56"/>
      <c r="F5" s="56"/>
      <c r="G5" s="56"/>
      <c r="H5" s="56"/>
      <c r="I5" s="56"/>
      <c r="J5" s="57"/>
      <c r="K5" s="3"/>
      <c r="L5" s="3"/>
      <c r="M5" s="3"/>
      <c r="N5" s="3"/>
      <c r="O5" s="3"/>
      <c r="P5" s="3"/>
      <c r="Q5" s="3"/>
    </row>
    <row r="6" spans="1:17" ht="16.5" thickBot="1" x14ac:dyDescent="0.3">
      <c r="A6" s="51"/>
      <c r="B6" s="51"/>
      <c r="C6" s="17" t="s">
        <v>48</v>
      </c>
      <c r="D6" s="4" t="s">
        <v>40</v>
      </c>
      <c r="E6" s="4" t="s">
        <v>46</v>
      </c>
      <c r="F6" s="5" t="s">
        <v>41</v>
      </c>
      <c r="G6" s="4" t="s">
        <v>42</v>
      </c>
      <c r="H6" s="5" t="s">
        <v>43</v>
      </c>
      <c r="I6" s="4" t="s">
        <v>44</v>
      </c>
      <c r="J6" s="6" t="s">
        <v>45</v>
      </c>
      <c r="K6" s="3"/>
      <c r="L6" s="3"/>
      <c r="M6" s="3"/>
      <c r="N6" s="3"/>
      <c r="O6" s="3"/>
      <c r="P6" s="3"/>
      <c r="Q6" s="3"/>
    </row>
    <row r="7" spans="1:17" ht="16.5" thickBot="1" x14ac:dyDescent="0.3">
      <c r="A7" s="13">
        <v>1</v>
      </c>
      <c r="B7" s="8" t="s">
        <v>2</v>
      </c>
      <c r="C7" s="45" t="s">
        <v>38</v>
      </c>
      <c r="D7" s="45" t="s">
        <v>38</v>
      </c>
      <c r="E7" s="45" t="s">
        <v>38</v>
      </c>
      <c r="F7" s="45">
        <v>60</v>
      </c>
      <c r="G7" s="45" t="s">
        <v>38</v>
      </c>
      <c r="H7" s="45" t="s">
        <v>38</v>
      </c>
      <c r="I7" s="45">
        <v>156</v>
      </c>
      <c r="J7" s="45" t="s">
        <v>38</v>
      </c>
      <c r="K7" s="3"/>
      <c r="L7" s="3"/>
      <c r="M7" s="3"/>
      <c r="N7" s="3"/>
      <c r="O7" s="3"/>
      <c r="P7" s="3"/>
      <c r="Q7" s="3"/>
    </row>
    <row r="8" spans="1:17" ht="16.5" thickBot="1" x14ac:dyDescent="0.3">
      <c r="A8" s="14">
        <v>2</v>
      </c>
      <c r="B8" s="10" t="s">
        <v>3</v>
      </c>
      <c r="C8" s="45">
        <v>29</v>
      </c>
      <c r="D8" s="45">
        <v>20</v>
      </c>
      <c r="E8" s="45" t="s">
        <v>38</v>
      </c>
      <c r="F8" s="45">
        <v>60</v>
      </c>
      <c r="G8" s="45" t="s">
        <v>38</v>
      </c>
      <c r="H8" s="45">
        <v>50</v>
      </c>
      <c r="I8" s="45">
        <v>216</v>
      </c>
      <c r="J8" s="45">
        <v>18</v>
      </c>
      <c r="K8" s="3"/>
      <c r="L8" s="3"/>
      <c r="M8" s="3"/>
      <c r="N8" s="3"/>
      <c r="O8" s="3"/>
      <c r="P8" s="3"/>
      <c r="Q8" s="3"/>
    </row>
    <row r="9" spans="1:17" ht="32.25" thickBot="1" x14ac:dyDescent="0.3">
      <c r="A9" s="14">
        <v>3</v>
      </c>
      <c r="B9" s="10" t="s">
        <v>4</v>
      </c>
      <c r="C9" s="45">
        <v>70</v>
      </c>
      <c r="D9" s="45">
        <v>40</v>
      </c>
      <c r="E9" s="45">
        <v>56</v>
      </c>
      <c r="F9" s="45">
        <v>60</v>
      </c>
      <c r="G9" s="45">
        <v>98</v>
      </c>
      <c r="H9" s="45">
        <v>140</v>
      </c>
      <c r="I9" s="45">
        <v>296</v>
      </c>
      <c r="J9" s="45">
        <v>45</v>
      </c>
      <c r="K9" s="3"/>
      <c r="L9" s="3"/>
      <c r="M9" s="3"/>
      <c r="N9" s="3"/>
      <c r="O9" s="3"/>
      <c r="P9" s="3"/>
      <c r="Q9" s="3"/>
    </row>
    <row r="10" spans="1:17" ht="16.5" thickBot="1" x14ac:dyDescent="0.3">
      <c r="A10" s="14">
        <v>4</v>
      </c>
      <c r="B10" s="10" t="s">
        <v>5</v>
      </c>
      <c r="C10" s="45">
        <v>47</v>
      </c>
      <c r="D10" s="45">
        <v>30</v>
      </c>
      <c r="E10" s="45">
        <v>33</v>
      </c>
      <c r="F10" s="45">
        <v>90</v>
      </c>
      <c r="G10" s="45">
        <v>58</v>
      </c>
      <c r="H10" s="45">
        <v>170</v>
      </c>
      <c r="I10" s="45">
        <v>208</v>
      </c>
      <c r="J10" s="45">
        <v>45</v>
      </c>
      <c r="K10" s="3"/>
      <c r="L10" s="3"/>
      <c r="M10" s="3"/>
      <c r="N10" s="3"/>
      <c r="O10" s="3"/>
      <c r="P10" s="3"/>
      <c r="Q10" s="3"/>
    </row>
    <row r="11" spans="1:17" ht="16.5" thickBot="1" x14ac:dyDescent="0.3">
      <c r="A11" s="14">
        <v>5</v>
      </c>
      <c r="B11" s="10" t="s">
        <v>6</v>
      </c>
      <c r="C11" s="45">
        <v>88</v>
      </c>
      <c r="D11" s="45">
        <v>30</v>
      </c>
      <c r="E11" s="45">
        <v>34</v>
      </c>
      <c r="F11" s="45">
        <v>90</v>
      </c>
      <c r="G11" s="45">
        <v>59</v>
      </c>
      <c r="H11" s="45">
        <v>220</v>
      </c>
      <c r="I11" s="45">
        <v>357</v>
      </c>
      <c r="J11" s="45">
        <v>87</v>
      </c>
      <c r="K11" s="3"/>
      <c r="L11" s="3"/>
      <c r="M11" s="3"/>
      <c r="N11" s="3"/>
      <c r="O11" s="3"/>
      <c r="P11" s="3"/>
      <c r="Q11" s="3"/>
    </row>
    <row r="12" spans="1:17" ht="16.5" thickBot="1" x14ac:dyDescent="0.3">
      <c r="A12" s="14">
        <v>6</v>
      </c>
      <c r="B12" s="10" t="s">
        <v>7</v>
      </c>
      <c r="C12" s="45">
        <v>200</v>
      </c>
      <c r="D12" s="45">
        <v>15</v>
      </c>
      <c r="E12" s="45">
        <v>40</v>
      </c>
      <c r="F12" s="45">
        <v>100</v>
      </c>
      <c r="G12" s="45">
        <v>195</v>
      </c>
      <c r="H12" s="45">
        <v>170</v>
      </c>
      <c r="I12" s="45">
        <v>300</v>
      </c>
      <c r="J12" s="45">
        <v>55</v>
      </c>
      <c r="K12" s="3"/>
      <c r="L12" s="3"/>
      <c r="M12" s="3"/>
      <c r="N12" s="3"/>
      <c r="O12" s="3"/>
      <c r="P12" s="3"/>
      <c r="Q12" s="3"/>
    </row>
    <row r="13" spans="1:17" ht="16.5" thickBot="1" x14ac:dyDescent="0.3">
      <c r="A13" s="14">
        <v>7</v>
      </c>
      <c r="B13" s="10" t="s">
        <v>8</v>
      </c>
      <c r="C13" s="45">
        <v>80</v>
      </c>
      <c r="D13" s="45">
        <v>30</v>
      </c>
      <c r="E13" s="45">
        <v>50</v>
      </c>
      <c r="F13" s="45">
        <v>30</v>
      </c>
      <c r="G13" s="46" t="s">
        <v>84</v>
      </c>
      <c r="H13" s="45">
        <v>150</v>
      </c>
      <c r="I13" s="45">
        <v>170</v>
      </c>
      <c r="J13" s="45">
        <v>55</v>
      </c>
      <c r="K13" s="3"/>
      <c r="L13" s="3"/>
      <c r="M13" s="3"/>
      <c r="N13" s="3"/>
      <c r="O13" s="3"/>
      <c r="P13" s="3"/>
      <c r="Q13" s="3"/>
    </row>
    <row r="14" spans="1:17" ht="16.5" thickBot="1" x14ac:dyDescent="0.3">
      <c r="A14" s="14">
        <v>8</v>
      </c>
      <c r="B14" s="10" t="s">
        <v>9</v>
      </c>
      <c r="C14" s="45">
        <v>60</v>
      </c>
      <c r="D14" s="45">
        <v>55</v>
      </c>
      <c r="E14" s="45">
        <v>57</v>
      </c>
      <c r="F14" s="45">
        <v>90</v>
      </c>
      <c r="G14" s="46" t="s">
        <v>84</v>
      </c>
      <c r="H14" s="45">
        <v>250</v>
      </c>
      <c r="I14" s="45">
        <v>295</v>
      </c>
      <c r="J14" s="45">
        <v>45</v>
      </c>
      <c r="K14" s="3"/>
      <c r="L14" s="3"/>
      <c r="M14" s="3"/>
      <c r="N14" s="3"/>
      <c r="O14" s="3"/>
      <c r="P14" s="3"/>
      <c r="Q14" s="3"/>
    </row>
    <row r="15" spans="1:17" ht="16.5" thickBot="1" x14ac:dyDescent="0.3">
      <c r="A15" s="14">
        <v>9</v>
      </c>
      <c r="B15" s="10" t="s">
        <v>10</v>
      </c>
      <c r="C15" s="45">
        <v>120</v>
      </c>
      <c r="D15" s="45">
        <v>55</v>
      </c>
      <c r="E15" s="45">
        <v>29</v>
      </c>
      <c r="F15" s="45">
        <v>60</v>
      </c>
      <c r="G15" s="45">
        <v>56</v>
      </c>
      <c r="H15" s="45">
        <v>335</v>
      </c>
      <c r="I15" s="45">
        <v>220</v>
      </c>
      <c r="J15" s="45">
        <v>59</v>
      </c>
      <c r="K15" s="3"/>
      <c r="L15" s="3"/>
      <c r="M15" s="3"/>
      <c r="N15" s="3"/>
      <c r="O15" s="3"/>
      <c r="P15" s="3"/>
      <c r="Q15" s="3"/>
    </row>
    <row r="16" spans="1:17" ht="16.5" thickBot="1" x14ac:dyDescent="0.3">
      <c r="A16" s="14">
        <v>10</v>
      </c>
      <c r="B16" s="10" t="s">
        <v>11</v>
      </c>
      <c r="C16" s="45">
        <v>135</v>
      </c>
      <c r="D16" s="45">
        <v>165</v>
      </c>
      <c r="E16" s="45">
        <v>28</v>
      </c>
      <c r="F16" s="45">
        <v>90</v>
      </c>
      <c r="G16" s="46" t="s">
        <v>85</v>
      </c>
      <c r="H16" s="45">
        <v>300</v>
      </c>
      <c r="I16" s="45">
        <v>268</v>
      </c>
      <c r="J16" s="45">
        <v>55</v>
      </c>
      <c r="K16" s="3"/>
      <c r="L16" s="3"/>
      <c r="M16" s="3"/>
      <c r="N16" s="3"/>
      <c r="O16" s="3"/>
      <c r="P16" s="3"/>
      <c r="Q16" s="3"/>
    </row>
    <row r="17" spans="1:17" ht="32.25" thickBot="1" x14ac:dyDescent="0.3">
      <c r="A17" s="14">
        <v>11</v>
      </c>
      <c r="B17" s="10" t="s">
        <v>12</v>
      </c>
      <c r="C17" s="45">
        <v>1</v>
      </c>
      <c r="D17" s="45" t="s">
        <v>38</v>
      </c>
      <c r="E17" s="45"/>
      <c r="F17" s="46" t="s">
        <v>39</v>
      </c>
      <c r="G17" s="45">
        <v>2</v>
      </c>
      <c r="H17" s="45" t="s">
        <v>38</v>
      </c>
      <c r="I17" s="45">
        <v>1</v>
      </c>
      <c r="J17" s="45"/>
      <c r="K17" s="3"/>
      <c r="L17" s="3"/>
      <c r="M17" s="3"/>
      <c r="N17" s="3"/>
      <c r="O17" s="3"/>
      <c r="P17" s="3"/>
      <c r="Q17" s="3"/>
    </row>
    <row r="18" spans="1:17" ht="32.25" thickBot="1" x14ac:dyDescent="0.3">
      <c r="A18" s="14">
        <v>12</v>
      </c>
      <c r="B18" s="10" t="s">
        <v>13</v>
      </c>
      <c r="C18" s="45">
        <v>1</v>
      </c>
      <c r="D18" s="45" t="s">
        <v>38</v>
      </c>
      <c r="E18" s="45"/>
      <c r="F18" s="46" t="s">
        <v>39</v>
      </c>
      <c r="G18" s="45">
        <v>2</v>
      </c>
      <c r="H18" s="45" t="s">
        <v>38</v>
      </c>
      <c r="I18" s="45">
        <v>1</v>
      </c>
      <c r="J18" s="45"/>
      <c r="K18" s="3"/>
      <c r="L18" s="3"/>
      <c r="M18" s="3"/>
      <c r="N18" s="3"/>
      <c r="O18" s="3"/>
      <c r="P18" s="3"/>
      <c r="Q18" s="3"/>
    </row>
    <row r="19" spans="1:17" ht="16.5" thickBot="1" x14ac:dyDescent="0.3">
      <c r="A19" s="14">
        <v>13</v>
      </c>
      <c r="B19" s="10" t="s">
        <v>14</v>
      </c>
      <c r="C19" s="45">
        <v>98</v>
      </c>
      <c r="D19" s="45">
        <v>30</v>
      </c>
      <c r="E19" s="45">
        <v>36</v>
      </c>
      <c r="F19" s="45">
        <v>60</v>
      </c>
      <c r="G19" s="46" t="s">
        <v>86</v>
      </c>
      <c r="H19" s="45">
        <v>180</v>
      </c>
      <c r="I19" s="45">
        <v>358</v>
      </c>
      <c r="J19" s="45">
        <v>58</v>
      </c>
      <c r="K19" s="3"/>
      <c r="L19" s="3"/>
      <c r="M19" s="3"/>
      <c r="N19" s="3"/>
      <c r="O19" s="3"/>
      <c r="P19" s="3"/>
      <c r="Q19" s="3"/>
    </row>
    <row r="20" spans="1:17" ht="16.5" thickBot="1" x14ac:dyDescent="0.3">
      <c r="A20" s="14">
        <v>14</v>
      </c>
      <c r="B20" s="10" t="s">
        <v>15</v>
      </c>
      <c r="C20" s="45">
        <v>120</v>
      </c>
      <c r="D20" s="45">
        <v>30</v>
      </c>
      <c r="E20" s="45">
        <v>40</v>
      </c>
      <c r="F20" s="45">
        <v>60</v>
      </c>
      <c r="G20" s="46" t="s">
        <v>82</v>
      </c>
      <c r="H20" s="45">
        <v>210</v>
      </c>
      <c r="I20" s="45">
        <v>212</v>
      </c>
      <c r="J20" s="45">
        <v>59</v>
      </c>
      <c r="K20" s="3"/>
      <c r="L20" s="3"/>
      <c r="M20" s="3"/>
      <c r="N20" s="3"/>
      <c r="O20" s="3"/>
      <c r="P20" s="3"/>
      <c r="Q20" s="3"/>
    </row>
    <row r="21" spans="1:17" ht="32.25" thickBot="1" x14ac:dyDescent="0.3">
      <c r="A21" s="14">
        <v>15</v>
      </c>
      <c r="B21" s="10" t="s">
        <v>16</v>
      </c>
      <c r="C21" s="45">
        <v>102</v>
      </c>
      <c r="D21" s="45">
        <v>35</v>
      </c>
      <c r="E21" s="45">
        <v>36</v>
      </c>
      <c r="F21" s="45">
        <v>60</v>
      </c>
      <c r="G21" s="46" t="s">
        <v>82</v>
      </c>
      <c r="H21" s="45">
        <v>258</v>
      </c>
      <c r="I21" s="45">
        <v>368</v>
      </c>
      <c r="J21" s="45">
        <v>49</v>
      </c>
      <c r="K21" s="3"/>
      <c r="L21" s="3"/>
      <c r="M21" s="3"/>
      <c r="N21" s="3"/>
      <c r="O21" s="3"/>
      <c r="P21" s="3"/>
      <c r="Q21" s="3"/>
    </row>
    <row r="22" spans="1:17" ht="16.5" thickBot="1" x14ac:dyDescent="0.3">
      <c r="A22" s="14">
        <v>16</v>
      </c>
      <c r="B22" s="10" t="s">
        <v>17</v>
      </c>
      <c r="C22" s="45">
        <v>60</v>
      </c>
      <c r="D22" s="45"/>
      <c r="E22" s="45"/>
      <c r="F22" s="45">
        <v>60</v>
      </c>
      <c r="G22" s="45">
        <v>80</v>
      </c>
      <c r="H22" s="45">
        <v>40</v>
      </c>
      <c r="I22" s="45">
        <v>260</v>
      </c>
      <c r="J22" s="45">
        <v>8</v>
      </c>
      <c r="K22" s="3"/>
      <c r="L22" s="3"/>
      <c r="M22" s="3"/>
      <c r="N22" s="3"/>
      <c r="O22" s="3"/>
      <c r="P22" s="3"/>
      <c r="Q22" s="3"/>
    </row>
    <row r="23" spans="1:17" ht="32.25" thickBot="1" x14ac:dyDescent="0.3">
      <c r="A23" s="14">
        <v>17</v>
      </c>
      <c r="B23" s="10" t="s">
        <v>18</v>
      </c>
      <c r="C23" s="45">
        <v>60</v>
      </c>
      <c r="D23" s="45"/>
      <c r="E23" s="45">
        <v>55</v>
      </c>
      <c r="F23" s="45">
        <v>60</v>
      </c>
      <c r="G23" s="45">
        <v>80</v>
      </c>
      <c r="H23" s="45">
        <v>40</v>
      </c>
      <c r="I23" s="45">
        <v>145</v>
      </c>
      <c r="J23" s="45">
        <v>30</v>
      </c>
      <c r="K23" s="3"/>
      <c r="L23" s="3"/>
      <c r="M23" s="3"/>
      <c r="N23" s="3"/>
      <c r="O23" s="3"/>
      <c r="P23" s="3"/>
      <c r="Q23" s="3"/>
    </row>
    <row r="24" spans="1:17" ht="16.5" thickBot="1" x14ac:dyDescent="0.3">
      <c r="A24" s="14">
        <v>18</v>
      </c>
      <c r="B24" s="10" t="s">
        <v>19</v>
      </c>
      <c r="C24" s="45">
        <v>60</v>
      </c>
      <c r="D24" s="45">
        <v>30</v>
      </c>
      <c r="E24" s="45">
        <v>55</v>
      </c>
      <c r="F24" s="45">
        <v>60</v>
      </c>
      <c r="G24" s="45">
        <v>80</v>
      </c>
      <c r="H24" s="45">
        <v>85</v>
      </c>
      <c r="I24" s="45">
        <v>115</v>
      </c>
      <c r="J24" s="45">
        <v>30</v>
      </c>
      <c r="K24" s="3"/>
      <c r="L24" s="3"/>
      <c r="M24" s="3"/>
      <c r="N24" s="3"/>
      <c r="O24" s="3"/>
      <c r="P24" s="3"/>
      <c r="Q24" s="3"/>
    </row>
    <row r="25" spans="1:17" ht="16.5" thickBot="1" x14ac:dyDescent="0.3">
      <c r="A25" s="14">
        <v>19</v>
      </c>
      <c r="B25" s="10" t="s">
        <v>20</v>
      </c>
      <c r="C25" s="45">
        <v>65</v>
      </c>
      <c r="D25" s="45"/>
      <c r="E25" s="45" t="s">
        <v>38</v>
      </c>
      <c r="F25" s="45">
        <v>30</v>
      </c>
      <c r="G25" s="45">
        <v>60</v>
      </c>
      <c r="H25" s="45">
        <v>40</v>
      </c>
      <c r="I25" s="45">
        <v>85</v>
      </c>
      <c r="J25" s="45">
        <v>30</v>
      </c>
    </row>
    <row r="26" spans="1:17" ht="16.5" thickBot="1" x14ac:dyDescent="0.3">
      <c r="A26" s="14">
        <v>20</v>
      </c>
      <c r="B26" s="10" t="s">
        <v>21</v>
      </c>
      <c r="C26" s="45">
        <v>70</v>
      </c>
      <c r="D26" s="45"/>
      <c r="E26" s="45" t="s">
        <v>38</v>
      </c>
      <c r="F26" s="45">
        <v>30</v>
      </c>
      <c r="G26" s="45">
        <v>50</v>
      </c>
      <c r="H26" s="45">
        <v>50</v>
      </c>
      <c r="I26" s="45">
        <v>115</v>
      </c>
      <c r="J26" s="45">
        <v>30</v>
      </c>
    </row>
    <row r="27" spans="1:17" ht="16.5" thickBot="1" x14ac:dyDescent="0.3">
      <c r="A27" s="14">
        <v>21</v>
      </c>
      <c r="B27" s="10" t="s">
        <v>22</v>
      </c>
      <c r="C27" s="45">
        <v>15</v>
      </c>
      <c r="D27" s="45">
        <v>10</v>
      </c>
      <c r="E27" s="45">
        <v>5</v>
      </c>
      <c r="F27" s="45">
        <v>20</v>
      </c>
      <c r="G27" s="45">
        <v>5</v>
      </c>
      <c r="H27" s="45">
        <v>30</v>
      </c>
      <c r="I27" s="45">
        <v>40</v>
      </c>
      <c r="J27" s="45">
        <v>5</v>
      </c>
    </row>
    <row r="28" spans="1:17" ht="16.5" thickBot="1" x14ac:dyDescent="0.3">
      <c r="A28" s="14">
        <v>22</v>
      </c>
      <c r="B28" s="10" t="s">
        <v>23</v>
      </c>
      <c r="C28" s="45">
        <v>15</v>
      </c>
      <c r="D28" s="45">
        <v>10</v>
      </c>
      <c r="E28" s="45">
        <v>5</v>
      </c>
      <c r="F28" s="45">
        <v>20</v>
      </c>
      <c r="G28" s="45">
        <v>5</v>
      </c>
      <c r="H28" s="45">
        <v>30</v>
      </c>
      <c r="I28" s="45">
        <v>55</v>
      </c>
      <c r="J28" s="45">
        <v>5</v>
      </c>
    </row>
    <row r="29" spans="1:17" ht="32.25" thickBot="1" x14ac:dyDescent="0.3">
      <c r="A29" s="14">
        <v>23</v>
      </c>
      <c r="B29" s="10" t="s">
        <v>24</v>
      </c>
      <c r="C29" s="45" t="s">
        <v>38</v>
      </c>
      <c r="D29" s="45">
        <v>30</v>
      </c>
      <c r="E29" s="45"/>
      <c r="F29" s="45">
        <v>0</v>
      </c>
      <c r="G29" s="45">
        <v>22</v>
      </c>
      <c r="H29" s="45">
        <v>30</v>
      </c>
      <c r="I29" s="45">
        <v>25</v>
      </c>
      <c r="J29" s="45"/>
    </row>
    <row r="30" spans="1:17" ht="32.25" thickBot="1" x14ac:dyDescent="0.3">
      <c r="A30" s="14">
        <v>24</v>
      </c>
      <c r="B30" s="10" t="s">
        <v>25</v>
      </c>
      <c r="C30" s="45">
        <v>40</v>
      </c>
      <c r="D30" s="45">
        <v>30</v>
      </c>
      <c r="E30" s="45"/>
      <c r="F30" s="45">
        <v>0</v>
      </c>
      <c r="G30" s="45">
        <v>22</v>
      </c>
      <c r="H30" s="45">
        <v>30</v>
      </c>
      <c r="I30" s="45">
        <v>25</v>
      </c>
      <c r="J30" s="45"/>
    </row>
    <row r="31" spans="1:17" ht="48" thickBot="1" x14ac:dyDescent="0.3">
      <c r="A31" s="14">
        <v>25</v>
      </c>
      <c r="B31" s="10" t="s">
        <v>26</v>
      </c>
      <c r="C31" s="45">
        <v>40</v>
      </c>
      <c r="D31" s="45">
        <v>30</v>
      </c>
      <c r="E31" s="45"/>
      <c r="F31" s="45">
        <v>5</v>
      </c>
      <c r="G31" s="45" t="s">
        <v>38</v>
      </c>
      <c r="H31" s="45">
        <v>30</v>
      </c>
      <c r="I31" s="45">
        <v>25</v>
      </c>
      <c r="J31" s="45"/>
    </row>
    <row r="32" spans="1:17" ht="32.25" thickBot="1" x14ac:dyDescent="0.3">
      <c r="A32" s="15">
        <v>26</v>
      </c>
      <c r="B32" s="12" t="s">
        <v>27</v>
      </c>
      <c r="C32" s="45" t="s">
        <v>38</v>
      </c>
      <c r="D32" s="45" t="s">
        <v>38</v>
      </c>
      <c r="E32" s="45" t="s">
        <v>38</v>
      </c>
      <c r="F32" s="45">
        <v>15</v>
      </c>
      <c r="G32" s="45">
        <v>50</v>
      </c>
      <c r="H32" s="45" t="s">
        <v>38</v>
      </c>
      <c r="I32" s="45">
        <v>25</v>
      </c>
      <c r="J32" s="45"/>
    </row>
    <row r="33" spans="1:10" ht="18.75" x14ac:dyDescent="0.25">
      <c r="A33" s="1"/>
    </row>
    <row r="34" spans="1:10" ht="15" customHeight="1" x14ac:dyDescent="0.25">
      <c r="A34" s="48" t="s">
        <v>87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ht="28.5" customHeight="1" thickBo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</row>
    <row r="36" spans="1:10" ht="16.5" thickBot="1" x14ac:dyDescent="0.3">
      <c r="A36" s="50" t="s">
        <v>0</v>
      </c>
      <c r="B36" s="50" t="s">
        <v>1</v>
      </c>
      <c r="C36" s="16"/>
      <c r="D36" s="52" t="s">
        <v>47</v>
      </c>
      <c r="E36" s="53"/>
      <c r="F36" s="53"/>
      <c r="G36" s="53"/>
      <c r="H36" s="53"/>
      <c r="I36" s="53"/>
      <c r="J36" s="54"/>
    </row>
    <row r="37" spans="1:10" ht="16.5" thickBot="1" x14ac:dyDescent="0.3">
      <c r="A37" s="51"/>
      <c r="B37" s="51"/>
      <c r="C37" s="18" t="s">
        <v>48</v>
      </c>
      <c r="D37" s="40" t="s">
        <v>40</v>
      </c>
      <c r="E37" s="40" t="s">
        <v>46</v>
      </c>
      <c r="F37" s="41" t="s">
        <v>41</v>
      </c>
      <c r="G37" s="40" t="s">
        <v>42</v>
      </c>
      <c r="H37" s="41" t="s">
        <v>43</v>
      </c>
      <c r="I37" s="40" t="s">
        <v>44</v>
      </c>
      <c r="J37" s="42" t="s">
        <v>45</v>
      </c>
    </row>
    <row r="38" spans="1:10" ht="16.5" thickBot="1" x14ac:dyDescent="0.3">
      <c r="A38" s="7">
        <v>1</v>
      </c>
      <c r="B38" s="44" t="s">
        <v>28</v>
      </c>
      <c r="C38" s="43">
        <v>58</v>
      </c>
      <c r="D38" s="43">
        <v>40</v>
      </c>
      <c r="E38" s="43">
        <v>33</v>
      </c>
      <c r="F38" s="43">
        <v>68</v>
      </c>
      <c r="G38" s="43">
        <v>58</v>
      </c>
      <c r="H38" s="43">
        <v>174</v>
      </c>
      <c r="I38" s="43">
        <v>148</v>
      </c>
      <c r="J38" s="43">
        <v>58</v>
      </c>
    </row>
    <row r="39" spans="1:10" ht="16.5" thickBot="1" x14ac:dyDescent="0.3">
      <c r="A39" s="9">
        <v>2</v>
      </c>
      <c r="B39" s="10" t="s">
        <v>29</v>
      </c>
      <c r="C39" s="43">
        <v>75</v>
      </c>
      <c r="D39" s="43">
        <v>55</v>
      </c>
      <c r="E39" s="43">
        <v>33</v>
      </c>
      <c r="F39" s="43">
        <v>78</v>
      </c>
      <c r="G39" s="43">
        <v>58</v>
      </c>
      <c r="H39" s="43">
        <v>300</v>
      </c>
      <c r="I39" s="43">
        <v>148</v>
      </c>
      <c r="J39" s="43">
        <v>88</v>
      </c>
    </row>
    <row r="40" spans="1:10" ht="16.5" thickBot="1" x14ac:dyDescent="0.3">
      <c r="A40" s="9">
        <v>3</v>
      </c>
      <c r="B40" s="10" t="s">
        <v>30</v>
      </c>
      <c r="C40" s="43">
        <v>108</v>
      </c>
      <c r="D40" s="43">
        <v>60</v>
      </c>
      <c r="E40" s="43">
        <v>33</v>
      </c>
      <c r="F40" s="43">
        <v>89</v>
      </c>
      <c r="G40" s="43">
        <v>88</v>
      </c>
      <c r="H40" s="43">
        <v>254</v>
      </c>
      <c r="I40" s="43">
        <v>148</v>
      </c>
      <c r="J40" s="43">
        <v>88</v>
      </c>
    </row>
    <row r="41" spans="1:10" ht="16.5" thickBot="1" x14ac:dyDescent="0.3">
      <c r="A41" s="9">
        <v>4</v>
      </c>
      <c r="B41" s="10" t="s">
        <v>31</v>
      </c>
      <c r="C41" s="43">
        <v>107</v>
      </c>
      <c r="D41" s="43">
        <v>60</v>
      </c>
      <c r="E41" s="43">
        <v>33</v>
      </c>
      <c r="F41" s="43">
        <v>89</v>
      </c>
      <c r="G41" s="43">
        <v>58</v>
      </c>
      <c r="H41" s="43">
        <v>250</v>
      </c>
      <c r="I41" s="43">
        <v>134</v>
      </c>
      <c r="J41" s="43">
        <v>88</v>
      </c>
    </row>
    <row r="42" spans="1:10" ht="16.5" thickBot="1" x14ac:dyDescent="0.3">
      <c r="A42" s="9">
        <v>5</v>
      </c>
      <c r="B42" s="10" t="s">
        <v>32</v>
      </c>
      <c r="C42" s="43">
        <v>105</v>
      </c>
      <c r="D42" s="43">
        <v>40</v>
      </c>
      <c r="E42" s="43">
        <v>33</v>
      </c>
      <c r="F42" s="43">
        <v>50</v>
      </c>
      <c r="G42" s="43">
        <v>58</v>
      </c>
      <c r="H42" s="43">
        <v>295</v>
      </c>
      <c r="I42" s="43">
        <v>140</v>
      </c>
      <c r="J42" s="43">
        <v>85</v>
      </c>
    </row>
    <row r="43" spans="1:10" ht="16.5" thickBot="1" x14ac:dyDescent="0.3">
      <c r="A43" s="9">
        <v>6</v>
      </c>
      <c r="B43" s="10" t="s">
        <v>33</v>
      </c>
      <c r="C43" s="43">
        <v>55</v>
      </c>
      <c r="D43" s="43" t="s">
        <v>38</v>
      </c>
      <c r="E43" s="43">
        <v>50</v>
      </c>
      <c r="F43" s="43">
        <v>35</v>
      </c>
      <c r="G43" s="43">
        <v>55</v>
      </c>
      <c r="H43" s="43">
        <v>30</v>
      </c>
      <c r="I43" s="43">
        <v>55</v>
      </c>
      <c r="J43" s="43"/>
    </row>
    <row r="44" spans="1:10" ht="16.5" thickBot="1" x14ac:dyDescent="0.3">
      <c r="A44" s="9">
        <v>7</v>
      </c>
      <c r="B44" s="10" t="s">
        <v>34</v>
      </c>
      <c r="C44" s="43" t="s">
        <v>38</v>
      </c>
      <c r="D44" s="43" t="s">
        <v>38</v>
      </c>
      <c r="E44" s="43" t="s">
        <v>38</v>
      </c>
      <c r="F44" s="43">
        <v>29</v>
      </c>
      <c r="G44" s="43"/>
      <c r="H44" s="43" t="s">
        <v>38</v>
      </c>
      <c r="I44" s="43"/>
      <c r="J44" s="43"/>
    </row>
    <row r="45" spans="1:10" ht="32.25" thickBot="1" x14ac:dyDescent="0.3">
      <c r="A45" s="9">
        <v>8</v>
      </c>
      <c r="B45" s="10" t="s">
        <v>35</v>
      </c>
      <c r="C45" s="43" t="s">
        <v>38</v>
      </c>
      <c r="D45" s="43"/>
      <c r="E45" s="43" t="s">
        <v>38</v>
      </c>
      <c r="F45" s="43">
        <v>90</v>
      </c>
      <c r="G45" s="43"/>
      <c r="H45" s="43" t="s">
        <v>38</v>
      </c>
      <c r="I45" s="43"/>
      <c r="J45" s="43"/>
    </row>
    <row r="46" spans="1:10" ht="32.25" thickBot="1" x14ac:dyDescent="0.3">
      <c r="A46" s="9">
        <v>9</v>
      </c>
      <c r="B46" s="10" t="s">
        <v>36</v>
      </c>
      <c r="C46" s="43" t="s">
        <v>38</v>
      </c>
      <c r="D46" s="43"/>
      <c r="E46" s="43" t="s">
        <v>38</v>
      </c>
      <c r="F46" s="43">
        <v>90</v>
      </c>
      <c r="G46" s="43"/>
      <c r="H46" s="43" t="s">
        <v>38</v>
      </c>
      <c r="I46" s="43"/>
      <c r="J46" s="43"/>
    </row>
    <row r="47" spans="1:10" ht="16.5" thickBot="1" x14ac:dyDescent="0.3">
      <c r="A47" s="11">
        <v>10</v>
      </c>
      <c r="B47" s="12" t="s">
        <v>37</v>
      </c>
      <c r="C47" s="43" t="s">
        <v>38</v>
      </c>
      <c r="D47" s="43"/>
      <c r="E47" s="43">
        <v>35</v>
      </c>
      <c r="F47" s="43">
        <v>90</v>
      </c>
      <c r="G47" s="43"/>
      <c r="H47" s="43" t="s">
        <v>38</v>
      </c>
      <c r="I47" s="43"/>
      <c r="J47" s="43"/>
    </row>
    <row r="48" spans="1:10" ht="18.75" x14ac:dyDescent="0.25">
      <c r="A48" s="1"/>
    </row>
    <row r="49" spans="1:1" x14ac:dyDescent="0.25">
      <c r="A49" s="2"/>
    </row>
  </sheetData>
  <mergeCells count="8">
    <mergeCell ref="A1:J4"/>
    <mergeCell ref="A5:A6"/>
    <mergeCell ref="B5:B6"/>
    <mergeCell ref="A34:J35"/>
    <mergeCell ref="A36:A37"/>
    <mergeCell ref="B36:B37"/>
    <mergeCell ref="D36:J36"/>
    <mergeCell ref="C5:J5"/>
  </mergeCells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workbookViewId="0">
      <selection activeCell="V8" sqref="V8"/>
    </sheetView>
  </sheetViews>
  <sheetFormatPr defaultRowHeight="15" x14ac:dyDescent="0.25"/>
  <cols>
    <col min="2" max="2" width="14.7109375" customWidth="1"/>
    <col min="3" max="3" width="14.28515625" customWidth="1"/>
    <col min="4" max="4" width="15.42578125" customWidth="1"/>
    <col min="5" max="5" width="13.140625" customWidth="1"/>
    <col min="6" max="6" width="15.140625" customWidth="1"/>
    <col min="7" max="7" width="11.42578125" customWidth="1"/>
    <col min="8" max="8" width="14" customWidth="1"/>
    <col min="9" max="9" width="13.28515625" customWidth="1"/>
    <col min="10" max="10" width="13.42578125" customWidth="1"/>
    <col min="11" max="11" width="14.140625" customWidth="1"/>
    <col min="12" max="12" width="13.85546875" customWidth="1"/>
    <col min="13" max="13" width="12.28515625" customWidth="1"/>
    <col min="14" max="14" width="14.7109375" customWidth="1"/>
    <col min="15" max="15" width="14.28515625" customWidth="1"/>
    <col min="16" max="16" width="11.85546875" customWidth="1"/>
    <col min="17" max="17" width="12.140625" customWidth="1"/>
    <col min="18" max="18" width="12.5703125" customWidth="1"/>
    <col min="19" max="19" width="12.7109375" customWidth="1"/>
    <col min="20" max="20" width="13.28515625" customWidth="1"/>
    <col min="21" max="21" width="14" customWidth="1"/>
    <col min="22" max="22" width="12.42578125" customWidth="1"/>
    <col min="23" max="23" width="11.42578125" customWidth="1"/>
    <col min="24" max="24" width="12" customWidth="1"/>
    <col min="25" max="25" width="12.28515625" customWidth="1"/>
    <col min="26" max="26" width="12.85546875" customWidth="1"/>
    <col min="27" max="27" width="13.85546875" customWidth="1"/>
  </cols>
  <sheetData>
    <row r="1" spans="1:27" ht="16.5" thickBot="1" x14ac:dyDescent="0.3">
      <c r="A1" s="64" t="s">
        <v>49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ht="15.75" x14ac:dyDescent="0.25">
      <c r="A2" s="65" t="s">
        <v>0</v>
      </c>
      <c r="B2" s="66" t="s">
        <v>50</v>
      </c>
      <c r="C2" s="58" t="s">
        <v>48</v>
      </c>
      <c r="D2" s="59"/>
      <c r="E2" s="60"/>
      <c r="F2" s="61" t="s">
        <v>40</v>
      </c>
      <c r="G2" s="62"/>
      <c r="H2" s="63"/>
      <c r="I2" s="58" t="s">
        <v>46</v>
      </c>
      <c r="J2" s="59"/>
      <c r="K2" s="60"/>
      <c r="L2" s="61" t="s">
        <v>41</v>
      </c>
      <c r="M2" s="62"/>
      <c r="N2" s="63"/>
      <c r="O2" s="58" t="s">
        <v>42</v>
      </c>
      <c r="P2" s="59"/>
      <c r="Q2" s="60"/>
      <c r="R2" s="61" t="s">
        <v>43</v>
      </c>
      <c r="S2" s="62"/>
      <c r="T2" s="62"/>
      <c r="U2" s="63"/>
      <c r="V2" s="58" t="s">
        <v>44</v>
      </c>
      <c r="W2" s="59"/>
      <c r="X2" s="60"/>
      <c r="Y2" s="61" t="s">
        <v>45</v>
      </c>
      <c r="Z2" s="62"/>
      <c r="AA2" s="63"/>
    </row>
    <row r="3" spans="1:27" ht="240" customHeight="1" thickBot="1" x14ac:dyDescent="0.3">
      <c r="A3" s="65"/>
      <c r="B3" s="66"/>
      <c r="C3" s="20" t="s">
        <v>51</v>
      </c>
      <c r="D3" s="21" t="s">
        <v>52</v>
      </c>
      <c r="E3" s="22" t="s">
        <v>53</v>
      </c>
      <c r="F3" s="23" t="s">
        <v>51</v>
      </c>
      <c r="G3" s="24" t="s">
        <v>52</v>
      </c>
      <c r="H3" s="25" t="s">
        <v>53</v>
      </c>
      <c r="I3" s="20" t="s">
        <v>51</v>
      </c>
      <c r="J3" s="21" t="s">
        <v>52</v>
      </c>
      <c r="K3" s="22" t="s">
        <v>53</v>
      </c>
      <c r="L3" s="23" t="s">
        <v>51</v>
      </c>
      <c r="M3" s="24" t="s">
        <v>52</v>
      </c>
      <c r="N3" s="25" t="s">
        <v>53</v>
      </c>
      <c r="O3" s="20" t="s">
        <v>51</v>
      </c>
      <c r="P3" s="21" t="s">
        <v>52</v>
      </c>
      <c r="Q3" s="22" t="s">
        <v>53</v>
      </c>
      <c r="R3" s="23" t="s">
        <v>51</v>
      </c>
      <c r="S3" s="24" t="s">
        <v>52</v>
      </c>
      <c r="T3" s="24" t="s">
        <v>53</v>
      </c>
      <c r="U3" s="25" t="s">
        <v>54</v>
      </c>
      <c r="V3" s="20" t="s">
        <v>51</v>
      </c>
      <c r="W3" s="21" t="s">
        <v>52</v>
      </c>
      <c r="X3" s="22" t="s">
        <v>53</v>
      </c>
      <c r="Y3" s="23" t="s">
        <v>51</v>
      </c>
      <c r="Z3" s="24" t="s">
        <v>52</v>
      </c>
      <c r="AA3" s="25" t="s">
        <v>53</v>
      </c>
    </row>
    <row r="4" spans="1:27" ht="15.75" x14ac:dyDescent="0.25">
      <c r="A4" s="26"/>
      <c r="B4" s="27">
        <v>1</v>
      </c>
      <c r="C4" s="28">
        <v>2</v>
      </c>
      <c r="D4" s="29">
        <v>3</v>
      </c>
      <c r="E4" s="30">
        <v>4</v>
      </c>
      <c r="F4" s="31">
        <v>2</v>
      </c>
      <c r="G4" s="26">
        <v>3</v>
      </c>
      <c r="H4" s="32">
        <v>4</v>
      </c>
      <c r="I4" s="28">
        <v>2</v>
      </c>
      <c r="J4" s="29">
        <v>3</v>
      </c>
      <c r="K4" s="30">
        <v>4</v>
      </c>
      <c r="L4" s="31">
        <v>2</v>
      </c>
      <c r="M4" s="26">
        <v>3</v>
      </c>
      <c r="N4" s="32">
        <v>4</v>
      </c>
      <c r="O4" s="28">
        <v>2</v>
      </c>
      <c r="P4" s="29">
        <v>3</v>
      </c>
      <c r="Q4" s="30">
        <v>4</v>
      </c>
      <c r="R4" s="31">
        <v>2</v>
      </c>
      <c r="S4" s="26">
        <v>3</v>
      </c>
      <c r="T4" s="26">
        <v>4</v>
      </c>
      <c r="U4" s="32">
        <v>5</v>
      </c>
      <c r="V4" s="28">
        <v>2</v>
      </c>
      <c r="W4" s="29">
        <v>3</v>
      </c>
      <c r="X4" s="30">
        <v>4</v>
      </c>
      <c r="Y4" s="31">
        <v>2</v>
      </c>
      <c r="Z4" s="26">
        <v>3</v>
      </c>
      <c r="AA4" s="32">
        <v>4</v>
      </c>
    </row>
    <row r="5" spans="1:27" ht="15.75" x14ac:dyDescent="0.25">
      <c r="A5" s="33">
        <v>1</v>
      </c>
      <c r="B5" s="34" t="s">
        <v>55</v>
      </c>
      <c r="C5" s="37" t="s">
        <v>56</v>
      </c>
      <c r="D5" s="35" t="s">
        <v>56</v>
      </c>
      <c r="E5" s="35">
        <v>0</v>
      </c>
      <c r="F5" s="37" t="s">
        <v>56</v>
      </c>
      <c r="G5" s="35" t="s">
        <v>56</v>
      </c>
      <c r="H5" s="35"/>
      <c r="I5" s="37" t="s">
        <v>56</v>
      </c>
      <c r="J5" s="35" t="s">
        <v>56</v>
      </c>
      <c r="K5" s="35"/>
      <c r="L5" s="37">
        <v>520</v>
      </c>
      <c r="M5" s="35">
        <v>520</v>
      </c>
      <c r="N5" s="35">
        <v>0</v>
      </c>
      <c r="O5" s="37" t="s">
        <v>56</v>
      </c>
      <c r="P5" s="35" t="s">
        <v>56</v>
      </c>
      <c r="Q5" s="35">
        <v>0</v>
      </c>
      <c r="R5" s="37" t="s">
        <v>56</v>
      </c>
      <c r="S5" s="35">
        <v>500</v>
      </c>
      <c r="T5" s="35"/>
      <c r="U5" s="35"/>
      <c r="V5" s="37">
        <v>435</v>
      </c>
      <c r="W5" s="47">
        <v>435</v>
      </c>
      <c r="X5" s="35">
        <f>W5/V5*100-100</f>
        <v>0</v>
      </c>
      <c r="Y5" s="37" t="s">
        <v>56</v>
      </c>
      <c r="Z5" s="35">
        <v>450</v>
      </c>
      <c r="AA5" s="35">
        <v>0</v>
      </c>
    </row>
    <row r="6" spans="1:27" ht="15.75" x14ac:dyDescent="0.25">
      <c r="A6" s="33">
        <v>2</v>
      </c>
      <c r="B6" s="34" t="s">
        <v>57</v>
      </c>
      <c r="C6" s="37">
        <v>495</v>
      </c>
      <c r="D6" s="35">
        <v>495</v>
      </c>
      <c r="E6" s="35">
        <v>0</v>
      </c>
      <c r="F6" s="37">
        <v>430</v>
      </c>
      <c r="G6" s="35">
        <v>450</v>
      </c>
      <c r="H6" s="35">
        <f>G6/F6*100-100</f>
        <v>4.6511627906976827</v>
      </c>
      <c r="I6" s="37" t="s">
        <v>56</v>
      </c>
      <c r="J6" s="35" t="s">
        <v>56</v>
      </c>
      <c r="K6" s="35">
        <v>0</v>
      </c>
      <c r="L6" s="37">
        <v>250</v>
      </c>
      <c r="M6" s="35">
        <v>250</v>
      </c>
      <c r="N6" s="35">
        <f>M6/L6*100-100</f>
        <v>0</v>
      </c>
      <c r="O6" s="37" t="s">
        <v>56</v>
      </c>
      <c r="P6" s="35" t="s">
        <v>56</v>
      </c>
      <c r="Q6" s="35">
        <v>0</v>
      </c>
      <c r="R6" s="37">
        <v>500</v>
      </c>
      <c r="S6" s="35">
        <v>500</v>
      </c>
      <c r="T6" s="35">
        <f>S6/R6*100-100</f>
        <v>0</v>
      </c>
      <c r="U6" s="35"/>
      <c r="V6" s="37">
        <v>289.5</v>
      </c>
      <c r="W6" s="47">
        <v>289.5</v>
      </c>
      <c r="X6" s="35">
        <f t="shared" ref="X6:X28" si="0">W6/V6*100-100</f>
        <v>0</v>
      </c>
      <c r="Y6" s="37">
        <v>476</v>
      </c>
      <c r="Z6" s="35">
        <v>476</v>
      </c>
      <c r="AA6" s="35">
        <f t="shared" ref="AA6:AA15" si="1">Z6/Y6*100-100</f>
        <v>0</v>
      </c>
    </row>
    <row r="7" spans="1:27" ht="15.75" x14ac:dyDescent="0.25">
      <c r="A7" s="33">
        <v>3</v>
      </c>
      <c r="B7" s="34" t="s">
        <v>58</v>
      </c>
      <c r="C7" s="37" t="s">
        <v>56</v>
      </c>
      <c r="D7" s="35" t="s">
        <v>56</v>
      </c>
      <c r="E7" s="35"/>
      <c r="F7" s="37" t="s">
        <v>56</v>
      </c>
      <c r="G7" s="35" t="s">
        <v>56</v>
      </c>
      <c r="H7" s="35">
        <v>0</v>
      </c>
      <c r="I7" s="37" t="s">
        <v>56</v>
      </c>
      <c r="J7" s="35" t="s">
        <v>56</v>
      </c>
      <c r="K7" s="35"/>
      <c r="L7" s="37" t="s">
        <v>56</v>
      </c>
      <c r="M7" s="35" t="s">
        <v>56</v>
      </c>
      <c r="N7" s="35"/>
      <c r="O7" s="37" t="s">
        <v>56</v>
      </c>
      <c r="P7" s="35" t="s">
        <v>56</v>
      </c>
      <c r="Q7" s="35"/>
      <c r="R7" s="37" t="s">
        <v>56</v>
      </c>
      <c r="S7" s="35" t="s">
        <v>56</v>
      </c>
      <c r="T7" s="35">
        <v>0</v>
      </c>
      <c r="U7" s="35"/>
      <c r="V7" s="37">
        <v>685</v>
      </c>
      <c r="W7" s="47">
        <v>685</v>
      </c>
      <c r="X7" s="35">
        <v>0</v>
      </c>
      <c r="Y7" s="37" t="s">
        <v>56</v>
      </c>
      <c r="Z7" s="35" t="s">
        <v>56</v>
      </c>
      <c r="AA7" s="35">
        <v>0</v>
      </c>
    </row>
    <row r="8" spans="1:27" ht="15.75" x14ac:dyDescent="0.25">
      <c r="A8" s="33">
        <v>4</v>
      </c>
      <c r="B8" s="34" t="s">
        <v>59</v>
      </c>
      <c r="C8" s="37">
        <v>296</v>
      </c>
      <c r="D8" s="35">
        <v>296</v>
      </c>
      <c r="E8" s="35">
        <v>0</v>
      </c>
      <c r="F8" s="37">
        <v>280</v>
      </c>
      <c r="G8" s="35">
        <v>280</v>
      </c>
      <c r="H8" s="35">
        <f t="shared" ref="H8:H28" si="2">G8/F8*100-100</f>
        <v>0</v>
      </c>
      <c r="I8" s="37">
        <v>250</v>
      </c>
      <c r="J8" s="35">
        <v>250</v>
      </c>
      <c r="K8" s="35">
        <v>0</v>
      </c>
      <c r="L8" s="37">
        <v>280</v>
      </c>
      <c r="M8" s="35">
        <v>280</v>
      </c>
      <c r="N8" s="35">
        <f t="shared" ref="N8:N28" si="3">M8/L8*100-100</f>
        <v>0</v>
      </c>
      <c r="O8" s="37">
        <v>225</v>
      </c>
      <c r="P8" s="35">
        <v>220</v>
      </c>
      <c r="Q8" s="35">
        <f>P8/O8*100-100</f>
        <v>-2.2222222222222285</v>
      </c>
      <c r="R8" s="37">
        <v>316.25</v>
      </c>
      <c r="S8" s="35">
        <v>316.25</v>
      </c>
      <c r="T8" s="35">
        <f t="shared" ref="T8:T28" si="4">S8/R8*100-100</f>
        <v>0</v>
      </c>
      <c r="U8" s="35"/>
      <c r="V8" s="37">
        <v>269.3</v>
      </c>
      <c r="W8" s="47">
        <v>274.33</v>
      </c>
      <c r="X8" s="35">
        <f t="shared" si="0"/>
        <v>1.8678054214630322</v>
      </c>
      <c r="Y8" s="37">
        <v>293</v>
      </c>
      <c r="Z8" s="35">
        <v>293</v>
      </c>
      <c r="AA8" s="35">
        <f t="shared" si="1"/>
        <v>0</v>
      </c>
    </row>
    <row r="9" spans="1:27" ht="15.75" x14ac:dyDescent="0.25">
      <c r="A9" s="33">
        <v>5</v>
      </c>
      <c r="B9" s="34" t="s">
        <v>60</v>
      </c>
      <c r="C9" s="37" t="s">
        <v>56</v>
      </c>
      <c r="D9" s="35" t="s">
        <v>56</v>
      </c>
      <c r="E9" s="35"/>
      <c r="F9" s="37">
        <v>150</v>
      </c>
      <c r="G9" s="35" t="s">
        <v>56</v>
      </c>
      <c r="H9" s="35" t="e">
        <f t="shared" si="2"/>
        <v>#VALUE!</v>
      </c>
      <c r="I9" s="37" t="s">
        <v>56</v>
      </c>
      <c r="J9" s="35" t="s">
        <v>56</v>
      </c>
      <c r="K9" s="35"/>
      <c r="L9" s="37">
        <v>245</v>
      </c>
      <c r="M9" s="35">
        <v>245</v>
      </c>
      <c r="N9" s="35">
        <f t="shared" si="3"/>
        <v>0</v>
      </c>
      <c r="O9" s="37" t="s">
        <v>56</v>
      </c>
      <c r="P9" s="35" t="s">
        <v>56</v>
      </c>
      <c r="Q9" s="35" t="e">
        <f t="shared" ref="Q9:Q28" si="5">P9/O9*100-100</f>
        <v>#VALUE!</v>
      </c>
      <c r="R9" s="37" t="s">
        <v>56</v>
      </c>
      <c r="S9" s="35" t="s">
        <v>56</v>
      </c>
      <c r="T9" s="35">
        <v>0</v>
      </c>
      <c r="U9" s="35"/>
      <c r="V9" s="37">
        <v>190</v>
      </c>
      <c r="W9" s="47">
        <v>190</v>
      </c>
      <c r="X9" s="35">
        <f t="shared" si="0"/>
        <v>0</v>
      </c>
      <c r="Y9" s="37" t="s">
        <v>56</v>
      </c>
      <c r="Z9" s="35" t="s">
        <v>56</v>
      </c>
      <c r="AA9" s="35">
        <v>0</v>
      </c>
    </row>
    <row r="10" spans="1:27" ht="15.75" x14ac:dyDescent="0.25">
      <c r="A10" s="33">
        <v>6</v>
      </c>
      <c r="B10" s="34" t="s">
        <v>61</v>
      </c>
      <c r="C10" s="37">
        <v>518</v>
      </c>
      <c r="D10" s="35">
        <v>518</v>
      </c>
      <c r="E10" s="35">
        <v>0</v>
      </c>
      <c r="F10" s="37">
        <v>700</v>
      </c>
      <c r="G10" s="35">
        <v>640</v>
      </c>
      <c r="H10" s="35">
        <f t="shared" si="2"/>
        <v>-8.5714285714285694</v>
      </c>
      <c r="I10" s="37">
        <v>550</v>
      </c>
      <c r="J10" s="35">
        <v>550</v>
      </c>
      <c r="K10" s="35">
        <v>0</v>
      </c>
      <c r="L10" s="37">
        <v>1015</v>
      </c>
      <c r="M10" s="35">
        <v>1015</v>
      </c>
      <c r="N10" s="35">
        <f t="shared" si="3"/>
        <v>0</v>
      </c>
      <c r="O10" s="37">
        <v>700</v>
      </c>
      <c r="P10" s="35">
        <v>700</v>
      </c>
      <c r="Q10" s="35">
        <f t="shared" si="5"/>
        <v>0</v>
      </c>
      <c r="R10" s="37">
        <v>537.5</v>
      </c>
      <c r="S10" s="35">
        <v>537.5</v>
      </c>
      <c r="T10" s="35">
        <f t="shared" si="4"/>
        <v>0</v>
      </c>
      <c r="U10" s="35"/>
      <c r="V10" s="37">
        <v>964.3</v>
      </c>
      <c r="W10" s="47">
        <v>970</v>
      </c>
      <c r="X10" s="35">
        <f t="shared" si="0"/>
        <v>0.59110235403920797</v>
      </c>
      <c r="Y10" s="37">
        <v>556.29999999999995</v>
      </c>
      <c r="Z10" s="35">
        <v>556.25</v>
      </c>
      <c r="AA10" s="35">
        <f t="shared" si="1"/>
        <v>-8.9879561387675722E-3</v>
      </c>
    </row>
    <row r="11" spans="1:27" ht="15.75" x14ac:dyDescent="0.25">
      <c r="A11" s="33">
        <v>7</v>
      </c>
      <c r="B11" s="34" t="s">
        <v>62</v>
      </c>
      <c r="C11" s="37">
        <v>220</v>
      </c>
      <c r="D11" s="35">
        <v>220</v>
      </c>
      <c r="E11" s="35">
        <v>0</v>
      </c>
      <c r="F11" s="37">
        <v>185</v>
      </c>
      <c r="G11" s="35">
        <v>185</v>
      </c>
      <c r="H11" s="35">
        <f t="shared" si="2"/>
        <v>0</v>
      </c>
      <c r="I11" s="37">
        <v>165</v>
      </c>
      <c r="J11" s="35">
        <v>165</v>
      </c>
      <c r="K11" s="39">
        <v>0</v>
      </c>
      <c r="L11" s="37">
        <v>200</v>
      </c>
      <c r="M11" s="35">
        <v>200</v>
      </c>
      <c r="N11" s="35">
        <f t="shared" si="3"/>
        <v>0</v>
      </c>
      <c r="O11" s="37">
        <v>180</v>
      </c>
      <c r="P11" s="35">
        <v>180</v>
      </c>
      <c r="Q11" s="35">
        <f t="shared" si="5"/>
        <v>0</v>
      </c>
      <c r="R11" s="37">
        <v>201.25</v>
      </c>
      <c r="S11" s="35">
        <v>201.25</v>
      </c>
      <c r="T11" s="35">
        <f t="shared" si="4"/>
        <v>0</v>
      </c>
      <c r="U11" s="35"/>
      <c r="V11" s="37">
        <v>204.3</v>
      </c>
      <c r="W11" s="47">
        <v>205.3</v>
      </c>
      <c r="X11" s="35">
        <f t="shared" si="0"/>
        <v>0.48947626040136072</v>
      </c>
      <c r="Y11" s="37">
        <v>182.5</v>
      </c>
      <c r="Z11" s="35">
        <v>182.5</v>
      </c>
      <c r="AA11" s="35">
        <f t="shared" si="1"/>
        <v>0</v>
      </c>
    </row>
    <row r="12" spans="1:27" ht="94.5" x14ac:dyDescent="0.25">
      <c r="A12" s="33">
        <v>8</v>
      </c>
      <c r="B12" s="36" t="s">
        <v>63</v>
      </c>
      <c r="C12" s="38">
        <v>108.8</v>
      </c>
      <c r="D12" s="35">
        <v>108.75</v>
      </c>
      <c r="E12" s="35">
        <v>0</v>
      </c>
      <c r="F12" s="38">
        <v>130</v>
      </c>
      <c r="G12" s="35">
        <v>130</v>
      </c>
      <c r="H12" s="35">
        <f t="shared" si="2"/>
        <v>0</v>
      </c>
      <c r="I12" s="38">
        <v>110</v>
      </c>
      <c r="J12" s="35">
        <v>110</v>
      </c>
      <c r="K12" s="35">
        <v>0</v>
      </c>
      <c r="L12" s="38">
        <v>119</v>
      </c>
      <c r="M12" s="35">
        <v>119</v>
      </c>
      <c r="N12" s="35">
        <f t="shared" si="3"/>
        <v>0</v>
      </c>
      <c r="O12" s="38">
        <v>95</v>
      </c>
      <c r="P12" s="35">
        <v>100</v>
      </c>
      <c r="Q12" s="35">
        <f t="shared" si="5"/>
        <v>5.2631578947368354</v>
      </c>
      <c r="R12" s="38">
        <v>128.75</v>
      </c>
      <c r="S12" s="35">
        <v>128.75</v>
      </c>
      <c r="T12" s="35">
        <f t="shared" si="4"/>
        <v>0</v>
      </c>
      <c r="U12" s="35"/>
      <c r="V12" s="38">
        <v>120.33</v>
      </c>
      <c r="W12" s="47">
        <v>124</v>
      </c>
      <c r="X12" s="35">
        <f t="shared" si="0"/>
        <v>3.0499459818831554</v>
      </c>
      <c r="Y12" s="38">
        <v>97.5</v>
      </c>
      <c r="Z12" s="35">
        <v>97.5</v>
      </c>
      <c r="AA12" s="35">
        <f t="shared" si="1"/>
        <v>0</v>
      </c>
    </row>
    <row r="13" spans="1:27" ht="15.75" x14ac:dyDescent="0.25">
      <c r="A13" s="33">
        <v>9</v>
      </c>
      <c r="B13" s="34" t="s">
        <v>64</v>
      </c>
      <c r="C13" s="37">
        <v>78.75</v>
      </c>
      <c r="D13" s="35">
        <v>78.75</v>
      </c>
      <c r="E13" s="35">
        <f>D13/C13*100-100</f>
        <v>0</v>
      </c>
      <c r="F13" s="37">
        <v>70</v>
      </c>
      <c r="G13" s="35">
        <v>65</v>
      </c>
      <c r="H13" s="35">
        <f t="shared" si="2"/>
        <v>-7.1428571428571388</v>
      </c>
      <c r="I13" s="37">
        <v>60</v>
      </c>
      <c r="J13" s="35">
        <v>60</v>
      </c>
      <c r="K13" s="35">
        <v>0</v>
      </c>
      <c r="L13" s="37">
        <v>80</v>
      </c>
      <c r="M13" s="35">
        <v>80</v>
      </c>
      <c r="N13" s="35">
        <f t="shared" si="3"/>
        <v>0</v>
      </c>
      <c r="O13" s="37">
        <v>65</v>
      </c>
      <c r="P13" s="35">
        <v>68</v>
      </c>
      <c r="Q13" s="35">
        <f t="shared" si="5"/>
        <v>4.6153846153846274</v>
      </c>
      <c r="R13" s="37">
        <v>66.25</v>
      </c>
      <c r="S13" s="35">
        <v>66.25</v>
      </c>
      <c r="T13" s="35">
        <f t="shared" si="4"/>
        <v>0</v>
      </c>
      <c r="U13" s="35"/>
      <c r="V13" s="37">
        <v>78.3</v>
      </c>
      <c r="W13" s="47">
        <v>81.7</v>
      </c>
      <c r="X13" s="35">
        <f t="shared" si="0"/>
        <v>4.3422733077905491</v>
      </c>
      <c r="Y13" s="37">
        <v>77.599999999999994</v>
      </c>
      <c r="Z13" s="35">
        <v>77.599999999999994</v>
      </c>
      <c r="AA13" s="35">
        <f t="shared" si="1"/>
        <v>0</v>
      </c>
    </row>
    <row r="14" spans="1:27" ht="15.75" x14ac:dyDescent="0.25">
      <c r="A14" s="33">
        <v>10</v>
      </c>
      <c r="B14" s="34" t="s">
        <v>65</v>
      </c>
      <c r="C14" s="37">
        <v>95</v>
      </c>
      <c r="D14" s="35">
        <v>95</v>
      </c>
      <c r="E14" s="35">
        <f t="shared" ref="E14:E28" si="6">D14/C14*100-100</f>
        <v>0</v>
      </c>
      <c r="F14" s="37">
        <v>95</v>
      </c>
      <c r="G14" s="35">
        <v>95</v>
      </c>
      <c r="H14" s="35">
        <f t="shared" si="2"/>
        <v>0</v>
      </c>
      <c r="I14" s="37">
        <v>95</v>
      </c>
      <c r="J14" s="35">
        <v>95</v>
      </c>
      <c r="K14" s="35">
        <v>0</v>
      </c>
      <c r="L14" s="37">
        <v>130</v>
      </c>
      <c r="M14" s="35">
        <v>130</v>
      </c>
      <c r="N14" s="35">
        <f t="shared" si="3"/>
        <v>0</v>
      </c>
      <c r="O14" s="37">
        <v>95</v>
      </c>
      <c r="P14" s="35">
        <v>95</v>
      </c>
      <c r="Q14" s="35">
        <f t="shared" si="5"/>
        <v>0</v>
      </c>
      <c r="R14" s="37">
        <v>122.5</v>
      </c>
      <c r="S14" s="35">
        <v>122.5</v>
      </c>
      <c r="T14" s="35">
        <f t="shared" si="4"/>
        <v>0</v>
      </c>
      <c r="U14" s="35"/>
      <c r="V14" s="37">
        <v>122.7</v>
      </c>
      <c r="W14" s="47">
        <v>122.7</v>
      </c>
      <c r="X14" s="35">
        <f t="shared" si="0"/>
        <v>0</v>
      </c>
      <c r="Y14" s="37">
        <v>100</v>
      </c>
      <c r="Z14" s="35">
        <v>100</v>
      </c>
      <c r="AA14" s="35">
        <f t="shared" si="1"/>
        <v>0</v>
      </c>
    </row>
    <row r="15" spans="1:27" ht="15.75" x14ac:dyDescent="0.25">
      <c r="A15" s="33">
        <v>11</v>
      </c>
      <c r="B15" s="34" t="s">
        <v>66</v>
      </c>
      <c r="C15" s="37">
        <v>650</v>
      </c>
      <c r="D15" s="35">
        <v>650</v>
      </c>
      <c r="E15" s="35">
        <f t="shared" si="6"/>
        <v>0</v>
      </c>
      <c r="F15" s="37">
        <v>200</v>
      </c>
      <c r="G15" s="35">
        <v>200</v>
      </c>
      <c r="H15" s="35">
        <f t="shared" si="2"/>
        <v>0</v>
      </c>
      <c r="I15" s="37">
        <v>460</v>
      </c>
      <c r="J15" s="35">
        <v>460</v>
      </c>
      <c r="K15" s="35">
        <v>0</v>
      </c>
      <c r="L15" s="37">
        <v>900</v>
      </c>
      <c r="M15" s="35">
        <v>900</v>
      </c>
      <c r="N15" s="35">
        <f t="shared" si="3"/>
        <v>0</v>
      </c>
      <c r="O15" s="37">
        <v>760</v>
      </c>
      <c r="P15" s="35">
        <v>300</v>
      </c>
      <c r="Q15" s="35">
        <f t="shared" si="5"/>
        <v>-60.526315789473685</v>
      </c>
      <c r="R15" s="37">
        <v>217</v>
      </c>
      <c r="S15" s="35">
        <v>217</v>
      </c>
      <c r="T15" s="35">
        <f t="shared" si="4"/>
        <v>0</v>
      </c>
      <c r="U15" s="35" t="s">
        <v>67</v>
      </c>
      <c r="V15" s="37">
        <v>850</v>
      </c>
      <c r="W15" s="47">
        <v>566.70000000000005</v>
      </c>
      <c r="X15" s="35">
        <f t="shared" si="0"/>
        <v>-33.329411764705867</v>
      </c>
      <c r="Y15" s="37">
        <v>780</v>
      </c>
      <c r="Z15" s="35">
        <v>780</v>
      </c>
      <c r="AA15" s="35">
        <f t="shared" si="1"/>
        <v>0</v>
      </c>
    </row>
    <row r="16" spans="1:27" ht="15.75" x14ac:dyDescent="0.25">
      <c r="A16" s="33">
        <v>12</v>
      </c>
      <c r="B16" s="34" t="s">
        <v>68</v>
      </c>
      <c r="C16" s="37">
        <v>45</v>
      </c>
      <c r="D16" s="35">
        <v>45</v>
      </c>
      <c r="E16" s="35">
        <f t="shared" si="6"/>
        <v>0</v>
      </c>
      <c r="F16" s="37">
        <v>45</v>
      </c>
      <c r="G16" s="35">
        <v>40</v>
      </c>
      <c r="H16" s="35">
        <f t="shared" si="2"/>
        <v>-11.111111111111114</v>
      </c>
      <c r="I16" s="37">
        <v>30</v>
      </c>
      <c r="J16" s="35">
        <v>30</v>
      </c>
      <c r="K16" s="35">
        <v>0</v>
      </c>
      <c r="L16" s="37">
        <v>60</v>
      </c>
      <c r="M16" s="35">
        <v>60</v>
      </c>
      <c r="N16" s="35">
        <f t="shared" si="3"/>
        <v>0</v>
      </c>
      <c r="O16" s="37">
        <v>50</v>
      </c>
      <c r="P16" s="35">
        <v>50</v>
      </c>
      <c r="Q16" s="35">
        <f t="shared" si="5"/>
        <v>0</v>
      </c>
      <c r="R16" s="37">
        <v>48.75</v>
      </c>
      <c r="S16" s="35">
        <v>48.75</v>
      </c>
      <c r="T16" s="35">
        <f t="shared" si="4"/>
        <v>0</v>
      </c>
      <c r="U16" s="35"/>
      <c r="V16" s="37">
        <v>46.66</v>
      </c>
      <c r="W16" s="47">
        <v>48.3</v>
      </c>
      <c r="X16" s="35">
        <f t="shared" si="0"/>
        <v>3.5147878268324177</v>
      </c>
      <c r="Y16" s="37">
        <v>40</v>
      </c>
      <c r="Z16" s="35">
        <v>40</v>
      </c>
      <c r="AA16" s="35">
        <f>Z16/Y16*100-100</f>
        <v>0</v>
      </c>
    </row>
    <row r="17" spans="1:27" ht="15.75" x14ac:dyDescent="0.25">
      <c r="A17" s="33">
        <v>13</v>
      </c>
      <c r="B17" s="34" t="s">
        <v>69</v>
      </c>
      <c r="C17" s="37">
        <v>58</v>
      </c>
      <c r="D17" s="35">
        <v>58</v>
      </c>
      <c r="E17" s="35">
        <f t="shared" si="6"/>
        <v>0</v>
      </c>
      <c r="F17" s="37">
        <v>60</v>
      </c>
      <c r="G17" s="35">
        <v>65</v>
      </c>
      <c r="H17" s="35">
        <f t="shared" si="2"/>
        <v>8.3333333333333286</v>
      </c>
      <c r="I17" s="37">
        <v>50</v>
      </c>
      <c r="J17" s="35">
        <v>50</v>
      </c>
      <c r="K17" s="35">
        <v>0</v>
      </c>
      <c r="L17" s="37">
        <v>80</v>
      </c>
      <c r="M17" s="35">
        <v>80</v>
      </c>
      <c r="N17" s="35">
        <f t="shared" si="3"/>
        <v>0</v>
      </c>
      <c r="O17" s="37">
        <v>60</v>
      </c>
      <c r="P17" s="35">
        <v>60</v>
      </c>
      <c r="Q17" s="35">
        <f t="shared" si="5"/>
        <v>0</v>
      </c>
      <c r="R17" s="37">
        <v>58.33</v>
      </c>
      <c r="S17" s="35">
        <v>58.33</v>
      </c>
      <c r="T17" s="35">
        <f t="shared" si="4"/>
        <v>0</v>
      </c>
      <c r="U17" s="35"/>
      <c r="V17" s="37">
        <v>79</v>
      </c>
      <c r="W17" s="47">
        <v>79</v>
      </c>
      <c r="X17" s="35">
        <f t="shared" si="0"/>
        <v>0</v>
      </c>
      <c r="Y17" s="37">
        <v>60.5</v>
      </c>
      <c r="Z17" s="35">
        <v>60.5</v>
      </c>
      <c r="AA17" s="35">
        <f t="shared" ref="AA17:AA28" si="7">Z17/Y17*100-100</f>
        <v>0</v>
      </c>
    </row>
    <row r="18" spans="1:27" ht="15.75" x14ac:dyDescent="0.25">
      <c r="A18" s="33">
        <v>14</v>
      </c>
      <c r="B18" s="34" t="s">
        <v>70</v>
      </c>
      <c r="C18" s="37">
        <v>108</v>
      </c>
      <c r="D18" s="35">
        <v>108</v>
      </c>
      <c r="E18" s="35">
        <f t="shared" si="6"/>
        <v>0</v>
      </c>
      <c r="F18" s="37">
        <v>50</v>
      </c>
      <c r="G18" s="35">
        <v>50</v>
      </c>
      <c r="H18" s="35">
        <f t="shared" si="2"/>
        <v>0</v>
      </c>
      <c r="I18" s="37">
        <v>60</v>
      </c>
      <c r="J18" s="35">
        <v>60</v>
      </c>
      <c r="K18" s="35">
        <v>0</v>
      </c>
      <c r="L18" s="37">
        <v>75</v>
      </c>
      <c r="M18" s="35">
        <v>75</v>
      </c>
      <c r="N18" s="35">
        <f t="shared" si="3"/>
        <v>0</v>
      </c>
      <c r="O18" s="37">
        <v>100</v>
      </c>
      <c r="P18" s="35">
        <v>100</v>
      </c>
      <c r="Q18" s="35">
        <f t="shared" si="5"/>
        <v>0</v>
      </c>
      <c r="R18" s="37">
        <v>65</v>
      </c>
      <c r="S18" s="35">
        <v>65</v>
      </c>
      <c r="T18" s="35">
        <f t="shared" si="4"/>
        <v>0</v>
      </c>
      <c r="U18" s="35"/>
      <c r="V18" s="37">
        <v>122</v>
      </c>
      <c r="W18" s="47">
        <v>122</v>
      </c>
      <c r="X18" s="35">
        <f t="shared" si="0"/>
        <v>0</v>
      </c>
      <c r="Y18" s="37"/>
      <c r="Z18" s="35"/>
      <c r="AA18" s="35">
        <v>0</v>
      </c>
    </row>
    <row r="19" spans="1:27" ht="94.5" x14ac:dyDescent="0.25">
      <c r="A19" s="33">
        <v>15</v>
      </c>
      <c r="B19" s="36" t="s">
        <v>71</v>
      </c>
      <c r="C19" s="38">
        <v>70</v>
      </c>
      <c r="D19" s="35">
        <v>70</v>
      </c>
      <c r="E19" s="35">
        <f t="shared" si="6"/>
        <v>0</v>
      </c>
      <c r="F19" s="38"/>
      <c r="G19" s="35"/>
      <c r="H19" s="35">
        <v>0</v>
      </c>
      <c r="I19" s="38"/>
      <c r="J19" s="35"/>
      <c r="K19" s="35"/>
      <c r="L19" s="38">
        <v>57</v>
      </c>
      <c r="M19" s="35">
        <v>57</v>
      </c>
      <c r="N19" s="35">
        <f t="shared" si="3"/>
        <v>0</v>
      </c>
      <c r="O19" s="38">
        <v>80</v>
      </c>
      <c r="P19" s="35">
        <v>80</v>
      </c>
      <c r="Q19" s="35">
        <f t="shared" si="5"/>
        <v>0</v>
      </c>
      <c r="R19" s="38">
        <v>48</v>
      </c>
      <c r="S19" s="35">
        <v>48</v>
      </c>
      <c r="T19" s="35">
        <f t="shared" si="4"/>
        <v>0</v>
      </c>
      <c r="U19" s="35"/>
      <c r="V19" s="38">
        <v>86</v>
      </c>
      <c r="W19" s="47">
        <v>86</v>
      </c>
      <c r="X19" s="35">
        <f t="shared" si="0"/>
        <v>0</v>
      </c>
      <c r="Y19" s="38"/>
      <c r="Z19" s="35"/>
      <c r="AA19" s="35">
        <v>0</v>
      </c>
    </row>
    <row r="20" spans="1:27" ht="15.75" x14ac:dyDescent="0.25">
      <c r="A20" s="33">
        <v>16</v>
      </c>
      <c r="B20" s="34" t="s">
        <v>72</v>
      </c>
      <c r="C20" s="37">
        <v>98.7</v>
      </c>
      <c r="D20" s="35">
        <v>98.7</v>
      </c>
      <c r="E20" s="35">
        <f t="shared" si="6"/>
        <v>0</v>
      </c>
      <c r="F20" s="37">
        <v>125</v>
      </c>
      <c r="G20" s="35">
        <v>125</v>
      </c>
      <c r="H20" s="35">
        <f t="shared" si="2"/>
        <v>0</v>
      </c>
      <c r="I20" s="37">
        <v>105</v>
      </c>
      <c r="J20" s="35">
        <v>105</v>
      </c>
      <c r="K20" s="35">
        <v>0</v>
      </c>
      <c r="L20" s="37">
        <v>180</v>
      </c>
      <c r="M20" s="35">
        <v>180</v>
      </c>
      <c r="N20" s="35">
        <f t="shared" si="3"/>
        <v>0</v>
      </c>
      <c r="O20" s="37">
        <v>110</v>
      </c>
      <c r="P20" s="35">
        <v>110</v>
      </c>
      <c r="Q20" s="35">
        <f t="shared" si="5"/>
        <v>0</v>
      </c>
      <c r="R20" s="37">
        <v>127.5</v>
      </c>
      <c r="S20" s="35">
        <v>127.5</v>
      </c>
      <c r="T20" s="35">
        <f t="shared" si="4"/>
        <v>0</v>
      </c>
      <c r="U20" s="35" t="s">
        <v>73</v>
      </c>
      <c r="V20" s="37">
        <v>124.33</v>
      </c>
      <c r="W20" s="47">
        <v>124.33</v>
      </c>
      <c r="X20" s="35">
        <f t="shared" si="0"/>
        <v>0</v>
      </c>
      <c r="Y20" s="37">
        <v>138</v>
      </c>
      <c r="Z20" s="35">
        <v>138</v>
      </c>
      <c r="AA20" s="35">
        <f t="shared" si="7"/>
        <v>0</v>
      </c>
    </row>
    <row r="21" spans="1:27" ht="15.75" x14ac:dyDescent="0.25">
      <c r="A21" s="33">
        <v>17</v>
      </c>
      <c r="B21" s="34" t="s">
        <v>74</v>
      </c>
      <c r="C21" s="37">
        <v>62</v>
      </c>
      <c r="D21" s="35">
        <v>62</v>
      </c>
      <c r="E21" s="35">
        <f t="shared" si="6"/>
        <v>0</v>
      </c>
      <c r="F21" s="37">
        <v>60</v>
      </c>
      <c r="G21" s="35">
        <v>65</v>
      </c>
      <c r="H21" s="35">
        <f t="shared" si="2"/>
        <v>8.3333333333333286</v>
      </c>
      <c r="I21" s="37">
        <v>90</v>
      </c>
      <c r="J21" s="35">
        <v>90</v>
      </c>
      <c r="K21" s="35">
        <v>0</v>
      </c>
      <c r="L21" s="37">
        <v>120</v>
      </c>
      <c r="M21" s="35">
        <v>120</v>
      </c>
      <c r="N21" s="35">
        <f t="shared" si="3"/>
        <v>0</v>
      </c>
      <c r="O21" s="37">
        <v>64</v>
      </c>
      <c r="P21" s="35">
        <v>64</v>
      </c>
      <c r="Q21" s="35">
        <f t="shared" si="5"/>
        <v>0</v>
      </c>
      <c r="R21" s="37">
        <v>81.25</v>
      </c>
      <c r="S21" s="35">
        <v>81.25</v>
      </c>
      <c r="T21" s="35">
        <f t="shared" si="4"/>
        <v>0</v>
      </c>
      <c r="U21" s="35" t="s">
        <v>73</v>
      </c>
      <c r="V21" s="37">
        <v>79.33</v>
      </c>
      <c r="W21" s="47">
        <v>79.33</v>
      </c>
      <c r="X21" s="35">
        <f t="shared" si="0"/>
        <v>0</v>
      </c>
      <c r="Y21" s="37">
        <v>78</v>
      </c>
      <c r="Z21" s="35">
        <v>78</v>
      </c>
      <c r="AA21" s="35">
        <f t="shared" si="7"/>
        <v>0</v>
      </c>
    </row>
    <row r="22" spans="1:27" ht="15.75" x14ac:dyDescent="0.25">
      <c r="A22" s="33">
        <v>18</v>
      </c>
      <c r="B22" s="34" t="s">
        <v>75</v>
      </c>
      <c r="C22" s="37">
        <v>116</v>
      </c>
      <c r="D22" s="35">
        <v>116</v>
      </c>
      <c r="E22" s="35">
        <f t="shared" si="6"/>
        <v>0</v>
      </c>
      <c r="F22" s="37">
        <v>140</v>
      </c>
      <c r="G22" s="35">
        <v>140</v>
      </c>
      <c r="H22" s="35">
        <f t="shared" si="2"/>
        <v>0</v>
      </c>
      <c r="I22" s="37">
        <v>125</v>
      </c>
      <c r="J22" s="35">
        <v>125</v>
      </c>
      <c r="K22" s="35">
        <v>0</v>
      </c>
      <c r="L22" s="37">
        <v>190</v>
      </c>
      <c r="M22" s="35">
        <v>190</v>
      </c>
      <c r="N22" s="35">
        <f t="shared" si="3"/>
        <v>0</v>
      </c>
      <c r="O22" s="37">
        <v>135</v>
      </c>
      <c r="P22" s="35">
        <v>135</v>
      </c>
      <c r="Q22" s="35">
        <f>P22/O22*100-100</f>
        <v>0</v>
      </c>
      <c r="R22" s="37">
        <v>158.75</v>
      </c>
      <c r="S22" s="35">
        <v>158.75</v>
      </c>
      <c r="T22" s="35">
        <f t="shared" si="4"/>
        <v>0</v>
      </c>
      <c r="U22" s="35" t="s">
        <v>73</v>
      </c>
      <c r="V22" s="37">
        <v>135.69999999999999</v>
      </c>
      <c r="W22" s="47">
        <v>145.69999999999999</v>
      </c>
      <c r="X22" s="35">
        <f t="shared" si="0"/>
        <v>7.369196757553425</v>
      </c>
      <c r="Y22" s="37">
        <v>153.69999999999999</v>
      </c>
      <c r="Z22" s="35">
        <v>153.69999999999999</v>
      </c>
      <c r="AA22" s="35">
        <f t="shared" si="7"/>
        <v>0</v>
      </c>
    </row>
    <row r="23" spans="1:27" ht="15.75" x14ac:dyDescent="0.25">
      <c r="A23" s="33">
        <v>19</v>
      </c>
      <c r="B23" s="34" t="s">
        <v>76</v>
      </c>
      <c r="C23" s="37">
        <v>70</v>
      </c>
      <c r="D23" s="35">
        <v>70</v>
      </c>
      <c r="E23" s="35">
        <f t="shared" si="6"/>
        <v>0</v>
      </c>
      <c r="F23" s="37">
        <v>75</v>
      </c>
      <c r="G23" s="35">
        <v>75</v>
      </c>
      <c r="H23" s="35">
        <f t="shared" si="2"/>
        <v>0</v>
      </c>
      <c r="I23" s="37">
        <v>180</v>
      </c>
      <c r="J23" s="35">
        <v>180</v>
      </c>
      <c r="K23" s="35">
        <v>0</v>
      </c>
      <c r="L23" s="37">
        <v>180</v>
      </c>
      <c r="M23" s="35">
        <v>180</v>
      </c>
      <c r="N23" s="35">
        <f t="shared" si="3"/>
        <v>0</v>
      </c>
      <c r="O23" s="37" t="s">
        <v>56</v>
      </c>
      <c r="P23" s="35" t="s">
        <v>56</v>
      </c>
      <c r="Q23" s="35" t="e">
        <f t="shared" si="5"/>
        <v>#VALUE!</v>
      </c>
      <c r="R23" s="37">
        <v>96.25</v>
      </c>
      <c r="S23" s="35">
        <v>96.25</v>
      </c>
      <c r="T23" s="35">
        <f t="shared" si="4"/>
        <v>0</v>
      </c>
      <c r="U23" s="35"/>
      <c r="V23" s="37">
        <v>67</v>
      </c>
      <c r="W23" s="47">
        <v>72.7</v>
      </c>
      <c r="X23" s="35">
        <f t="shared" si="0"/>
        <v>8.5074626865671661</v>
      </c>
      <c r="Y23" s="37">
        <v>70</v>
      </c>
      <c r="Z23" s="35">
        <v>70</v>
      </c>
      <c r="AA23" s="35">
        <f t="shared" si="7"/>
        <v>0</v>
      </c>
    </row>
    <row r="24" spans="1:27" ht="15.75" x14ac:dyDescent="0.25">
      <c r="A24" s="33">
        <v>20</v>
      </c>
      <c r="B24" s="34" t="s">
        <v>77</v>
      </c>
      <c r="C24" s="37">
        <v>108.75</v>
      </c>
      <c r="D24" s="35">
        <v>98</v>
      </c>
      <c r="E24" s="35">
        <f t="shared" si="6"/>
        <v>-9.8850574712643748</v>
      </c>
      <c r="F24" s="37">
        <v>65</v>
      </c>
      <c r="G24" s="35" t="s">
        <v>56</v>
      </c>
      <c r="H24" s="35">
        <v>0</v>
      </c>
      <c r="I24" s="37" t="s">
        <v>56</v>
      </c>
      <c r="J24" s="35" t="s">
        <v>56</v>
      </c>
      <c r="K24" s="35"/>
      <c r="L24" s="37">
        <v>80</v>
      </c>
      <c r="M24" s="35">
        <v>80</v>
      </c>
      <c r="N24" s="35">
        <f t="shared" si="3"/>
        <v>0</v>
      </c>
      <c r="O24" s="37">
        <v>68</v>
      </c>
      <c r="P24" s="35">
        <v>75</v>
      </c>
      <c r="Q24" s="35">
        <f t="shared" si="5"/>
        <v>10.294117647058826</v>
      </c>
      <c r="R24" s="37">
        <v>75</v>
      </c>
      <c r="S24" s="35">
        <v>75</v>
      </c>
      <c r="T24" s="35">
        <f t="shared" si="4"/>
        <v>0</v>
      </c>
      <c r="U24" s="35"/>
      <c r="V24" s="37">
        <v>65</v>
      </c>
      <c r="W24" s="47">
        <v>70</v>
      </c>
      <c r="X24" s="35">
        <f t="shared" si="0"/>
        <v>7.6923076923076934</v>
      </c>
      <c r="Y24" s="37">
        <v>87</v>
      </c>
      <c r="Z24" s="35">
        <v>87</v>
      </c>
      <c r="AA24" s="35">
        <v>0</v>
      </c>
    </row>
    <row r="25" spans="1:27" ht="15.75" x14ac:dyDescent="0.25">
      <c r="A25" s="33">
        <v>21</v>
      </c>
      <c r="B25" s="34" t="s">
        <v>78</v>
      </c>
      <c r="C25" s="37">
        <v>72.5</v>
      </c>
      <c r="D25" s="35">
        <v>72.5</v>
      </c>
      <c r="E25" s="35">
        <f t="shared" si="6"/>
        <v>0</v>
      </c>
      <c r="F25" s="37">
        <v>60</v>
      </c>
      <c r="G25" s="35">
        <v>45</v>
      </c>
      <c r="H25" s="35">
        <f t="shared" si="2"/>
        <v>-25</v>
      </c>
      <c r="I25" s="37">
        <v>55</v>
      </c>
      <c r="J25" s="35">
        <v>55</v>
      </c>
      <c r="K25" s="35">
        <v>0</v>
      </c>
      <c r="L25" s="37">
        <v>80</v>
      </c>
      <c r="M25" s="35">
        <v>80</v>
      </c>
      <c r="N25" s="35"/>
      <c r="O25" s="37">
        <v>50</v>
      </c>
      <c r="P25" s="35">
        <v>45</v>
      </c>
      <c r="Q25" s="35">
        <f t="shared" si="5"/>
        <v>-10</v>
      </c>
      <c r="R25" s="37">
        <v>82.5</v>
      </c>
      <c r="S25" s="35">
        <v>82.5</v>
      </c>
      <c r="T25" s="35">
        <f t="shared" si="4"/>
        <v>0</v>
      </c>
      <c r="U25" s="35"/>
      <c r="V25" s="37">
        <v>75.33</v>
      </c>
      <c r="W25" s="47">
        <v>75.33</v>
      </c>
      <c r="X25" s="35">
        <f t="shared" si="0"/>
        <v>0</v>
      </c>
      <c r="Y25" s="37">
        <v>55</v>
      </c>
      <c r="Z25" s="35">
        <v>65</v>
      </c>
      <c r="AA25" s="35">
        <f t="shared" si="7"/>
        <v>18.181818181818187</v>
      </c>
    </row>
    <row r="26" spans="1:27" ht="15.75" x14ac:dyDescent="0.25">
      <c r="A26" s="33">
        <v>22</v>
      </c>
      <c r="B26" s="34" t="s">
        <v>79</v>
      </c>
      <c r="C26" s="37">
        <v>82.5</v>
      </c>
      <c r="D26" s="35">
        <v>82.5</v>
      </c>
      <c r="E26" s="35">
        <f t="shared" si="6"/>
        <v>0</v>
      </c>
      <c r="F26" s="37">
        <v>70</v>
      </c>
      <c r="G26" s="35">
        <v>65</v>
      </c>
      <c r="H26" s="35">
        <f t="shared" si="2"/>
        <v>-7.1428571428571388</v>
      </c>
      <c r="I26" s="37">
        <v>65</v>
      </c>
      <c r="J26" s="35">
        <v>65</v>
      </c>
      <c r="K26" s="35">
        <v>0</v>
      </c>
      <c r="L26" s="37">
        <v>80</v>
      </c>
      <c r="M26" s="35">
        <v>80</v>
      </c>
      <c r="N26" s="35">
        <f t="shared" si="3"/>
        <v>0</v>
      </c>
      <c r="O26" s="37">
        <v>60</v>
      </c>
      <c r="P26" s="35">
        <v>60</v>
      </c>
      <c r="Q26" s="35">
        <f t="shared" si="5"/>
        <v>0</v>
      </c>
      <c r="R26" s="37">
        <v>77.5</v>
      </c>
      <c r="S26" s="35">
        <v>77.5</v>
      </c>
      <c r="T26" s="35">
        <f t="shared" si="4"/>
        <v>0</v>
      </c>
      <c r="U26" s="35"/>
      <c r="V26" s="37">
        <v>68.3</v>
      </c>
      <c r="W26" s="35">
        <v>71.7</v>
      </c>
      <c r="X26" s="35">
        <f t="shared" si="0"/>
        <v>4.978038067349928</v>
      </c>
      <c r="Y26" s="37">
        <v>70</v>
      </c>
      <c r="Z26" s="35">
        <v>70</v>
      </c>
      <c r="AA26" s="35">
        <f t="shared" si="7"/>
        <v>0</v>
      </c>
    </row>
    <row r="27" spans="1:27" ht="15.75" x14ac:dyDescent="0.25">
      <c r="A27" s="33">
        <v>23</v>
      </c>
      <c r="B27" s="34" t="s">
        <v>80</v>
      </c>
      <c r="C27" s="37">
        <v>108.75</v>
      </c>
      <c r="D27" s="35">
        <v>100</v>
      </c>
      <c r="E27" s="35">
        <f t="shared" si="6"/>
        <v>-8.0459770114942586</v>
      </c>
      <c r="F27" s="37" t="s">
        <v>56</v>
      </c>
      <c r="G27" s="35" t="s">
        <v>56</v>
      </c>
      <c r="H27" s="35">
        <v>0</v>
      </c>
      <c r="I27" s="37" t="s">
        <v>56</v>
      </c>
      <c r="J27" s="35" t="s">
        <v>56</v>
      </c>
      <c r="K27" s="35"/>
      <c r="L27" s="37">
        <v>80</v>
      </c>
      <c r="M27" s="35">
        <v>80</v>
      </c>
      <c r="N27" s="35">
        <f t="shared" si="3"/>
        <v>0</v>
      </c>
      <c r="O27" s="37">
        <v>68</v>
      </c>
      <c r="P27" s="35">
        <v>75</v>
      </c>
      <c r="Q27" s="35">
        <f t="shared" si="5"/>
        <v>10.294117647058826</v>
      </c>
      <c r="R27" s="37">
        <v>90</v>
      </c>
      <c r="S27" s="35">
        <v>90</v>
      </c>
      <c r="T27" s="35">
        <f t="shared" si="4"/>
        <v>0</v>
      </c>
      <c r="U27" s="35"/>
      <c r="V27" s="37">
        <v>107</v>
      </c>
      <c r="W27" s="35">
        <v>113</v>
      </c>
      <c r="X27" s="35">
        <f t="shared" si="0"/>
        <v>5.6074766355140184</v>
      </c>
      <c r="Y27" s="37">
        <v>85</v>
      </c>
      <c r="Z27" s="35">
        <v>85</v>
      </c>
      <c r="AA27" s="35">
        <f t="shared" si="7"/>
        <v>0</v>
      </c>
    </row>
    <row r="28" spans="1:27" ht="15.75" x14ac:dyDescent="0.25">
      <c r="A28" s="33">
        <v>24</v>
      </c>
      <c r="B28" s="34" t="s">
        <v>81</v>
      </c>
      <c r="C28" s="37">
        <v>270</v>
      </c>
      <c r="D28" s="35">
        <v>270</v>
      </c>
      <c r="E28" s="35">
        <f t="shared" si="6"/>
        <v>0</v>
      </c>
      <c r="F28" s="37">
        <v>240</v>
      </c>
      <c r="G28" s="35">
        <v>200</v>
      </c>
      <c r="H28" s="35">
        <f t="shared" si="2"/>
        <v>-16.666666666666657</v>
      </c>
      <c r="I28" s="37">
        <v>195</v>
      </c>
      <c r="J28" s="35">
        <v>195</v>
      </c>
      <c r="K28" s="35">
        <v>0</v>
      </c>
      <c r="L28" s="37">
        <v>230</v>
      </c>
      <c r="M28" s="35">
        <v>230</v>
      </c>
      <c r="N28" s="35">
        <f t="shared" si="3"/>
        <v>0</v>
      </c>
      <c r="O28" s="37">
        <v>180</v>
      </c>
      <c r="P28" s="35">
        <v>200</v>
      </c>
      <c r="Q28" s="35">
        <f t="shared" si="5"/>
        <v>11.111111111111114</v>
      </c>
      <c r="R28" s="37">
        <v>236.25</v>
      </c>
      <c r="S28" s="35">
        <v>236.25</v>
      </c>
      <c r="T28" s="35">
        <f t="shared" si="4"/>
        <v>0</v>
      </c>
      <c r="U28" s="35"/>
      <c r="V28" s="37">
        <v>221.66</v>
      </c>
      <c r="W28" s="35">
        <v>221.66</v>
      </c>
      <c r="X28" s="35">
        <f t="shared" si="0"/>
        <v>0</v>
      </c>
      <c r="Y28" s="37">
        <v>230</v>
      </c>
      <c r="Z28" s="35">
        <v>230</v>
      </c>
      <c r="AA28" s="35">
        <f t="shared" si="7"/>
        <v>0</v>
      </c>
    </row>
  </sheetData>
  <mergeCells count="11">
    <mergeCell ref="O2:Q2"/>
    <mergeCell ref="R2:U2"/>
    <mergeCell ref="V2:X2"/>
    <mergeCell ref="Y2:AA2"/>
    <mergeCell ref="A1:N1"/>
    <mergeCell ref="A2:A3"/>
    <mergeCell ref="B2:B3"/>
    <mergeCell ref="C2:E2"/>
    <mergeCell ref="F2:H2"/>
    <mergeCell ref="I2:K2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товарные запасы 07.07.</vt:lpstr>
      <vt:lpstr>Туруханский р-н цены 07.07.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2022-07-12T02:32:22Z</dcterms:modified>
</cp:coreProperties>
</file>