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5\Управление ЖКХиС\Программа Охрана окр среды 01.04.2025\Приложения\"/>
    </mc:Choice>
  </mc:AlternateContent>
  <bookViews>
    <workbookView xWindow="0" yWindow="0" windowWidth="28800" windowHeight="12435"/>
  </bookViews>
  <sheets>
    <sheet name="Приложение 6" sheetId="1" r:id="rId1"/>
  </sheets>
  <calcPr calcId="152511"/>
</workbook>
</file>

<file path=xl/calcChain.xml><?xml version="1.0" encoding="utf-8"?>
<calcChain xmlns="http://schemas.openxmlformats.org/spreadsheetml/2006/main">
  <c r="K24" i="1" l="1"/>
  <c r="K25" i="1"/>
  <c r="K23" i="1"/>
  <c r="K26" i="1" l="1"/>
  <c r="K28" i="1"/>
  <c r="K27" i="1"/>
  <c r="K22" i="1"/>
  <c r="K21" i="1"/>
  <c r="K20" i="1"/>
  <c r="K19" i="1"/>
  <c r="J17" i="1"/>
  <c r="I17" i="1"/>
  <c r="H17" i="1"/>
  <c r="J14" i="1" l="1"/>
  <c r="J16" i="1"/>
  <c r="H16" i="1"/>
  <c r="H14" i="1"/>
  <c r="I14" i="1"/>
  <c r="I16" i="1"/>
  <c r="K17" i="1"/>
</calcChain>
</file>

<file path=xl/sharedStrings.xml><?xml version="1.0" encoding="utf-8"?>
<sst xmlns="http://schemas.openxmlformats.org/spreadsheetml/2006/main" count="82" uniqueCount="43">
  <si>
    <t>244</t>
  </si>
  <si>
    <t>0502</t>
  </si>
  <si>
    <t>247</t>
  </si>
  <si>
    <t>Управление ЖКХ и строительства</t>
  </si>
  <si>
    <t>Отдельное мероприятие программы</t>
  </si>
  <si>
    <t>0510083260</t>
  </si>
  <si>
    <t xml:space="preserve">Межевание  земельных участков под площадки временного складирования и хранения твердых бытовых отходов населения (ТБО) в поселениях, на межселенной территории  Туруханского района </t>
  </si>
  <si>
    <t>0510083250</t>
  </si>
  <si>
    <t xml:space="preserve">Ликвидация  несанкционированных свалок </t>
  </si>
  <si>
    <t>в том числе по ГРБС:</t>
  </si>
  <si>
    <t>всего расходные обязательства по подпрограмме</t>
  </si>
  <si>
    <t xml:space="preserve">«Регулирование качества окружающей среды Туруханского района» </t>
  </si>
  <si>
    <t>Подпрограмма 1.</t>
  </si>
  <si>
    <t>всего расходные обязательства по мниципальной программе Туруханского района</t>
  </si>
  <si>
    <t>"Охрана окружающей среды Туруханского района"</t>
  </si>
  <si>
    <t>Муниципальная программа Туруханского района</t>
  </si>
  <si>
    <t>план</t>
  </si>
  <si>
    <t>ВР</t>
  </si>
  <si>
    <t>ЦСР</t>
  </si>
  <si>
    <t>РзПр</t>
  </si>
  <si>
    <t>ГРБС</t>
  </si>
  <si>
    <t>Итого на очередной финансовый год и плановый период</t>
  </si>
  <si>
    <t>Код бюджетной классификации</t>
  </si>
  <si>
    <t>Наименование главного распорядителя бюджетных средств (далее - ГРБС)</t>
  </si>
  <si>
    <t>Наименование муниципальной программы Туруханского района, подпрограммы</t>
  </si>
  <si>
    <t>Статус (муниципальная программа Туруханского района, подпрограмма)</t>
  </si>
  <si>
    <t>(тыс. рублей)</t>
  </si>
  <si>
    <t>Информация о ресурсном обеспечении муниципальной программы Туруханского района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t>
  </si>
  <si>
    <t>к муниципальной программе Туруханского района "Охрана окружающей среды Туруханского района"</t>
  </si>
  <si>
    <t>Приложение 6</t>
  </si>
  <si>
    <t xml:space="preserve">к постановлению администрации Туруханского района
администрации  Туруханского района </t>
  </si>
  <si>
    <t>0603</t>
  </si>
  <si>
    <t>0510075180</t>
  </si>
  <si>
    <t>121</t>
  </si>
  <si>
    <t>129</t>
  </si>
  <si>
    <t>540</t>
  </si>
  <si>
    <t>0510074180</t>
  </si>
  <si>
    <t>0510084860</t>
  </si>
  <si>
    <t>Приложение № 2</t>
  </si>
  <si>
    <t>414</t>
  </si>
  <si>
    <t>0510074900</t>
  </si>
  <si>
    <t>0510074200</t>
  </si>
  <si>
    <t xml:space="preserve">от 31.03.2025                  № 189 - п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</si>
</sst>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9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.5"/>
      <name val="Times New Roman"/>
      <family val="1"/>
      <charset val="204"/>
    </font>
    <font>
      <sz val="11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zoomScaleNormal="100" workbookViewId="0">
      <selection activeCell="H3" sqref="H3:L3"/>
    </sheetView>
  </sheetViews>
  <sheetFormatPr defaultColWidth="17.7109375" defaultRowHeight="15.75" x14ac:dyDescent="0.25"/>
  <cols>
    <col min="1" max="1" width="25" style="1" customWidth="1"/>
    <col min="2" max="2" width="47" style="1" customWidth="1"/>
    <col min="3" max="3" width="28.28515625" style="1" customWidth="1"/>
    <col min="4" max="4" width="8.5703125" style="1" customWidth="1"/>
    <col min="5" max="5" width="9.140625" style="1" customWidth="1"/>
    <col min="6" max="6" width="15.28515625" style="1" customWidth="1"/>
    <col min="7" max="7" width="9.28515625" style="1" customWidth="1"/>
    <col min="8" max="8" width="12.85546875" style="1" customWidth="1"/>
    <col min="9" max="9" width="11.140625" style="1" customWidth="1"/>
    <col min="10" max="10" width="10.140625" style="1" customWidth="1"/>
    <col min="11" max="11" width="19.42578125" style="1" customWidth="1"/>
    <col min="12" max="16384" width="17.7109375" style="1"/>
  </cols>
  <sheetData>
    <row r="1" spans="1:31" s="2" customFormat="1" ht="15.75" customHeight="1" x14ac:dyDescent="0.2">
      <c r="H1" s="21" t="s">
        <v>38</v>
      </c>
      <c r="I1" s="22"/>
      <c r="J1" s="22"/>
      <c r="K1" s="22"/>
      <c r="L1" s="22"/>
    </row>
    <row r="2" spans="1:31" s="2" customFormat="1" ht="15.75" customHeight="1" x14ac:dyDescent="0.2">
      <c r="H2" s="23" t="s">
        <v>30</v>
      </c>
      <c r="I2" s="24"/>
      <c r="J2" s="24"/>
      <c r="K2" s="24"/>
      <c r="L2" s="24"/>
    </row>
    <row r="3" spans="1:31" s="2" customFormat="1" ht="15.75" customHeight="1" x14ac:dyDescent="0.2">
      <c r="H3" s="23" t="s">
        <v>42</v>
      </c>
      <c r="I3" s="24"/>
      <c r="J3" s="24"/>
      <c r="K3" s="24"/>
      <c r="L3" s="24"/>
    </row>
    <row r="4" spans="1:31" x14ac:dyDescent="0.25">
      <c r="H4" s="17"/>
      <c r="I4" s="17"/>
      <c r="J4" s="17"/>
      <c r="K4" s="17"/>
      <c r="L4" s="17"/>
    </row>
    <row r="5" spans="1:31" ht="15.75" customHeight="1" x14ac:dyDescent="0.25">
      <c r="F5" s="16"/>
      <c r="G5" s="16"/>
      <c r="H5" s="23" t="s">
        <v>29</v>
      </c>
      <c r="I5" s="23"/>
      <c r="J5" s="23"/>
      <c r="K5" s="23"/>
      <c r="L5" s="17"/>
    </row>
    <row r="6" spans="1:31" ht="12" customHeight="1" x14ac:dyDescent="0.25">
      <c r="F6" s="16"/>
      <c r="G6" s="16"/>
      <c r="H6" s="23" t="s">
        <v>28</v>
      </c>
      <c r="I6" s="23"/>
      <c r="J6" s="23"/>
      <c r="K6" s="23"/>
      <c r="L6" s="17"/>
    </row>
    <row r="7" spans="1:31" ht="9.75" customHeight="1" x14ac:dyDescent="0.25">
      <c r="F7" s="16"/>
      <c r="G7" s="16"/>
      <c r="H7" s="23"/>
      <c r="I7" s="23"/>
      <c r="J7" s="23"/>
      <c r="K7" s="23"/>
      <c r="L7" s="17"/>
    </row>
    <row r="8" spans="1:31" ht="13.5" customHeight="1" x14ac:dyDescent="0.25">
      <c r="F8" s="16"/>
      <c r="G8" s="16"/>
      <c r="H8" s="30"/>
      <c r="I8" s="30"/>
      <c r="J8" s="30"/>
      <c r="K8" s="30"/>
      <c r="L8" s="17"/>
    </row>
    <row r="9" spans="1:31" ht="8.25" customHeight="1" x14ac:dyDescent="0.25"/>
    <row r="10" spans="1:31" ht="29.25" customHeight="1" x14ac:dyDescent="0.25">
      <c r="A10" s="31" t="s">
        <v>27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31" ht="20.2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 t="s">
        <v>26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45.75" customHeight="1" x14ac:dyDescent="0.25">
      <c r="A12" s="27" t="s">
        <v>25</v>
      </c>
      <c r="B12" s="27" t="s">
        <v>24</v>
      </c>
      <c r="C12" s="27" t="s">
        <v>23</v>
      </c>
      <c r="D12" s="29" t="s">
        <v>22</v>
      </c>
      <c r="E12" s="29"/>
      <c r="F12" s="29"/>
      <c r="G12" s="29"/>
      <c r="H12" s="19">
        <v>2024</v>
      </c>
      <c r="I12" s="19">
        <v>2025</v>
      </c>
      <c r="J12" s="19">
        <v>2026</v>
      </c>
      <c r="K12" s="27" t="s">
        <v>21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39" customHeight="1" x14ac:dyDescent="0.25">
      <c r="A13" s="28"/>
      <c r="B13" s="28"/>
      <c r="C13" s="28"/>
      <c r="D13" s="19" t="s">
        <v>20</v>
      </c>
      <c r="E13" s="19" t="s">
        <v>19</v>
      </c>
      <c r="F13" s="19" t="s">
        <v>18</v>
      </c>
      <c r="G13" s="19" t="s">
        <v>17</v>
      </c>
      <c r="H13" s="19" t="s">
        <v>16</v>
      </c>
      <c r="I13" s="19" t="s">
        <v>16</v>
      </c>
      <c r="J13" s="19" t="s">
        <v>16</v>
      </c>
      <c r="K13" s="2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66" customHeight="1" x14ac:dyDescent="0.25">
      <c r="A14" s="27" t="s">
        <v>15</v>
      </c>
      <c r="B14" s="27" t="s">
        <v>14</v>
      </c>
      <c r="C14" s="11" t="s">
        <v>13</v>
      </c>
      <c r="D14" s="19"/>
      <c r="E14" s="19"/>
      <c r="F14" s="19"/>
      <c r="G14" s="19"/>
      <c r="H14" s="15">
        <f>H17</f>
        <v>22917.458999999999</v>
      </c>
      <c r="I14" s="15">
        <f t="shared" ref="I14:J14" si="0">I17</f>
        <v>4340.1000000000004</v>
      </c>
      <c r="J14" s="15">
        <f t="shared" si="0"/>
        <v>4340.1000000000004</v>
      </c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7.75" customHeight="1" x14ac:dyDescent="0.25">
      <c r="A15" s="32"/>
      <c r="B15" s="32"/>
      <c r="C15" s="11" t="s">
        <v>9</v>
      </c>
      <c r="D15" s="19"/>
      <c r="E15" s="19"/>
      <c r="F15" s="19"/>
      <c r="G15" s="19"/>
      <c r="H15" s="19"/>
      <c r="I15" s="19"/>
      <c r="J15" s="19"/>
      <c r="K15" s="1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33.75" customHeight="1" x14ac:dyDescent="0.25">
      <c r="A16" s="28"/>
      <c r="B16" s="28"/>
      <c r="C16" s="11" t="s">
        <v>3</v>
      </c>
      <c r="D16" s="19">
        <v>247</v>
      </c>
      <c r="E16" s="19"/>
      <c r="F16" s="19"/>
      <c r="G16" s="19"/>
      <c r="H16" s="9">
        <f>H17</f>
        <v>22917.458999999999</v>
      </c>
      <c r="I16" s="9">
        <f t="shared" ref="I16:J16" si="1">I17</f>
        <v>4340.1000000000004</v>
      </c>
      <c r="J16" s="9">
        <f t="shared" si="1"/>
        <v>4340.1000000000004</v>
      </c>
      <c r="K16" s="1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50.25" customHeight="1" x14ac:dyDescent="0.25">
      <c r="A17" s="27" t="s">
        <v>12</v>
      </c>
      <c r="B17" s="27" t="s">
        <v>11</v>
      </c>
      <c r="C17" s="11" t="s">
        <v>10</v>
      </c>
      <c r="D17" s="10"/>
      <c r="E17" s="10"/>
      <c r="F17" s="10"/>
      <c r="G17" s="10"/>
      <c r="H17" s="15">
        <f>SUM(H19:H26)</f>
        <v>22917.458999999999</v>
      </c>
      <c r="I17" s="15">
        <f>SUM(I19:I26)</f>
        <v>4340.1000000000004</v>
      </c>
      <c r="J17" s="15">
        <f>SUM(J19:J26)</f>
        <v>4340.1000000000004</v>
      </c>
      <c r="K17" s="15">
        <f>SUM(K19:K26)</f>
        <v>31597.659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3.25" customHeight="1" x14ac:dyDescent="0.25">
      <c r="A18" s="32"/>
      <c r="B18" s="32"/>
      <c r="C18" s="11" t="s">
        <v>9</v>
      </c>
      <c r="D18" s="10"/>
      <c r="E18" s="10"/>
      <c r="F18" s="10"/>
      <c r="G18" s="10"/>
      <c r="H18" s="9"/>
      <c r="I18" s="9"/>
      <c r="J18" s="9"/>
      <c r="K18" s="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9.25" customHeight="1" x14ac:dyDescent="0.25">
      <c r="A19" s="32"/>
      <c r="B19" s="32"/>
      <c r="C19" s="11" t="s">
        <v>3</v>
      </c>
      <c r="D19" s="10" t="s">
        <v>2</v>
      </c>
      <c r="E19" s="14" t="s">
        <v>31</v>
      </c>
      <c r="F19" s="13" t="s">
        <v>32</v>
      </c>
      <c r="G19" s="12" t="s">
        <v>33</v>
      </c>
      <c r="H19" s="20">
        <v>124.986</v>
      </c>
      <c r="I19" s="20">
        <v>0</v>
      </c>
      <c r="J19" s="20">
        <v>0</v>
      </c>
      <c r="K19" s="9">
        <f t="shared" ref="K19:K28" si="2">SUM(H19:J19)</f>
        <v>124.986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9.25" customHeight="1" x14ac:dyDescent="0.25">
      <c r="A20" s="32"/>
      <c r="B20" s="32"/>
      <c r="C20" s="11" t="s">
        <v>3</v>
      </c>
      <c r="D20" s="10" t="s">
        <v>2</v>
      </c>
      <c r="E20" s="14" t="s">
        <v>31</v>
      </c>
      <c r="F20" s="13" t="s">
        <v>32</v>
      </c>
      <c r="G20" s="12" t="s">
        <v>34</v>
      </c>
      <c r="H20" s="20">
        <v>38.750999999999998</v>
      </c>
      <c r="I20" s="20">
        <v>0</v>
      </c>
      <c r="J20" s="20">
        <v>0</v>
      </c>
      <c r="K20" s="9">
        <f t="shared" si="2"/>
        <v>38.750999999999998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9.25" customHeight="1" x14ac:dyDescent="0.25">
      <c r="A21" s="32"/>
      <c r="B21" s="32"/>
      <c r="C21" s="11" t="s">
        <v>3</v>
      </c>
      <c r="D21" s="10" t="s">
        <v>2</v>
      </c>
      <c r="E21" s="14" t="s">
        <v>31</v>
      </c>
      <c r="F21" s="13" t="s">
        <v>32</v>
      </c>
      <c r="G21" s="12" t="s">
        <v>0</v>
      </c>
      <c r="H21" s="20">
        <v>1449.6220000000001</v>
      </c>
      <c r="I21" s="20">
        <v>1536</v>
      </c>
      <c r="J21" s="20">
        <v>1536</v>
      </c>
      <c r="K21" s="9">
        <f t="shared" si="2"/>
        <v>4521.6220000000003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29.25" customHeight="1" x14ac:dyDescent="0.25">
      <c r="A22" s="32"/>
      <c r="B22" s="32"/>
      <c r="C22" s="11" t="s">
        <v>3</v>
      </c>
      <c r="D22" s="10" t="s">
        <v>2</v>
      </c>
      <c r="E22" s="14" t="s">
        <v>31</v>
      </c>
      <c r="F22" s="13" t="s">
        <v>37</v>
      </c>
      <c r="G22" s="12" t="s">
        <v>35</v>
      </c>
      <c r="H22" s="9">
        <v>2204.1</v>
      </c>
      <c r="I22" s="9">
        <v>2204.1</v>
      </c>
      <c r="J22" s="9">
        <v>2204.1</v>
      </c>
      <c r="K22" s="9">
        <f t="shared" si="2"/>
        <v>6612.2999999999993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29.25" customHeight="1" x14ac:dyDescent="0.25">
      <c r="A23" s="32"/>
      <c r="B23" s="32"/>
      <c r="C23" s="11" t="s">
        <v>3</v>
      </c>
      <c r="D23" s="10" t="s">
        <v>2</v>
      </c>
      <c r="E23" s="14" t="s">
        <v>31</v>
      </c>
      <c r="F23" s="13" t="s">
        <v>37</v>
      </c>
      <c r="G23" s="12" t="s">
        <v>0</v>
      </c>
      <c r="H23" s="9">
        <v>2000</v>
      </c>
      <c r="I23" s="9">
        <v>0</v>
      </c>
      <c r="J23" s="9">
        <v>0</v>
      </c>
      <c r="K23" s="9">
        <f t="shared" ref="K23:K25" si="3">SUM(H23:J23)</f>
        <v>2000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29.25" customHeight="1" x14ac:dyDescent="0.25">
      <c r="A24" s="32"/>
      <c r="B24" s="32"/>
      <c r="C24" s="11" t="s">
        <v>3</v>
      </c>
      <c r="D24" s="10" t="s">
        <v>2</v>
      </c>
      <c r="E24" s="14" t="s">
        <v>1</v>
      </c>
      <c r="F24" s="13" t="s">
        <v>36</v>
      </c>
      <c r="G24" s="12" t="s">
        <v>0</v>
      </c>
      <c r="H24" s="9">
        <v>600</v>
      </c>
      <c r="I24" s="9">
        <v>600</v>
      </c>
      <c r="J24" s="9">
        <v>600</v>
      </c>
      <c r="K24" s="9">
        <f t="shared" ref="K24" si="4">SUM(H24:J24)</f>
        <v>1800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29.25" customHeight="1" x14ac:dyDescent="0.25">
      <c r="A25" s="32"/>
      <c r="B25" s="32"/>
      <c r="C25" s="11" t="s">
        <v>3</v>
      </c>
      <c r="D25" s="10" t="s">
        <v>2</v>
      </c>
      <c r="E25" s="14" t="s">
        <v>1</v>
      </c>
      <c r="F25" s="13" t="s">
        <v>40</v>
      </c>
      <c r="G25" s="12" t="s">
        <v>39</v>
      </c>
      <c r="H25" s="9">
        <v>15000</v>
      </c>
      <c r="I25" s="9">
        <v>0</v>
      </c>
      <c r="J25" s="9">
        <v>0</v>
      </c>
      <c r="K25" s="9">
        <f t="shared" si="3"/>
        <v>15000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29.25" customHeight="1" x14ac:dyDescent="0.25">
      <c r="A26" s="32"/>
      <c r="B26" s="32"/>
      <c r="C26" s="11" t="s">
        <v>3</v>
      </c>
      <c r="D26" s="10" t="s">
        <v>2</v>
      </c>
      <c r="E26" s="14" t="s">
        <v>1</v>
      </c>
      <c r="F26" s="13" t="s">
        <v>41</v>
      </c>
      <c r="G26" s="12" t="s">
        <v>0</v>
      </c>
      <c r="H26" s="9">
        <v>1500</v>
      </c>
      <c r="I26" s="9">
        <v>0</v>
      </c>
      <c r="J26" s="9">
        <v>0</v>
      </c>
      <c r="K26" s="9">
        <f t="shared" ref="K26" si="5">SUM(H26:J26)</f>
        <v>1500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42.75" customHeight="1" x14ac:dyDescent="0.25">
      <c r="A27" s="19" t="s">
        <v>4</v>
      </c>
      <c r="B27" s="19" t="s">
        <v>8</v>
      </c>
      <c r="C27" s="11" t="s">
        <v>3</v>
      </c>
      <c r="D27" s="10" t="s">
        <v>2</v>
      </c>
      <c r="E27" s="10" t="s">
        <v>1</v>
      </c>
      <c r="F27" s="10" t="s">
        <v>7</v>
      </c>
      <c r="G27" s="10" t="s">
        <v>0</v>
      </c>
      <c r="H27" s="9">
        <v>0</v>
      </c>
      <c r="I27" s="9">
        <v>0</v>
      </c>
      <c r="J27" s="9">
        <v>0</v>
      </c>
      <c r="K27" s="9">
        <f t="shared" si="2"/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85.5" customHeight="1" x14ac:dyDescent="0.25">
      <c r="A28" s="19" t="s">
        <v>4</v>
      </c>
      <c r="B28" s="19" t="s">
        <v>6</v>
      </c>
      <c r="C28" s="11" t="s">
        <v>3</v>
      </c>
      <c r="D28" s="10" t="s">
        <v>2</v>
      </c>
      <c r="E28" s="10" t="s">
        <v>1</v>
      </c>
      <c r="F28" s="10" t="s">
        <v>5</v>
      </c>
      <c r="G28" s="10" t="s">
        <v>0</v>
      </c>
      <c r="H28" s="9">
        <v>0</v>
      </c>
      <c r="I28" s="9">
        <v>0</v>
      </c>
      <c r="J28" s="9">
        <v>0</v>
      </c>
      <c r="K28" s="9">
        <f t="shared" si="2"/>
        <v>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4" customFormat="1" ht="15.75" customHeight="1" x14ac:dyDescent="0.25">
      <c r="A29" s="25"/>
      <c r="B29" s="26"/>
      <c r="C29" s="26"/>
      <c r="D29" s="2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s="4" customFormat="1" ht="13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s="4" customFormat="1" ht="33" customHeight="1" x14ac:dyDescent="0.25">
      <c r="A31" s="25"/>
      <c r="B31" s="25"/>
      <c r="C31" s="25"/>
      <c r="D31" s="33"/>
      <c r="E31" s="5"/>
      <c r="F31" s="5"/>
      <c r="G31" s="5"/>
      <c r="H31" s="8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4" customFormat="1" ht="16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4" customFormat="1" ht="15.75" customHeight="1" x14ac:dyDescent="0.25">
      <c r="A33" s="7"/>
      <c r="B33" s="6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s="4" customFormat="1" ht="15.75" customHeight="1" x14ac:dyDescent="0.25">
      <c r="A34" s="7"/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x14ac:dyDescent="0.2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2:2" x14ac:dyDescent="0.25">
      <c r="B65" s="2"/>
    </row>
    <row r="66" spans="2:2" x14ac:dyDescent="0.25">
      <c r="B66" s="2"/>
    </row>
  </sheetData>
  <mergeCells count="17">
    <mergeCell ref="A31:D31"/>
    <mergeCell ref="B14:B16"/>
    <mergeCell ref="A14:A16"/>
    <mergeCell ref="K12:K13"/>
    <mergeCell ref="H1:L1"/>
    <mergeCell ref="H2:L2"/>
    <mergeCell ref="H3:L3"/>
    <mergeCell ref="A29:D29"/>
    <mergeCell ref="H5:K5"/>
    <mergeCell ref="C12:C13"/>
    <mergeCell ref="D12:G12"/>
    <mergeCell ref="H6:K8"/>
    <mergeCell ref="A10:K10"/>
    <mergeCell ref="A12:A13"/>
    <mergeCell ref="B12:B13"/>
    <mergeCell ref="A17:A26"/>
    <mergeCell ref="B17:B26"/>
  </mergeCells>
  <pageMargins left="0.53" right="0.31496062992125984" top="1.1499999999999999" bottom="0.28000000000000003" header="0.31496062992125984" footer="0.17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Пользователь</cp:lastModifiedBy>
  <cp:lastPrinted>2025-04-02T07:59:20Z</cp:lastPrinted>
  <dcterms:created xsi:type="dcterms:W3CDTF">2017-04-21T07:48:59Z</dcterms:created>
  <dcterms:modified xsi:type="dcterms:W3CDTF">2025-04-02T07:59:29Z</dcterms:modified>
</cp:coreProperties>
</file>