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320" windowHeight="11745"/>
  </bookViews>
  <sheets>
    <sheet name="Приложение 2" sheetId="5" r:id="rId1"/>
  </sheets>
  <definedNames>
    <definedName name="_xlnm.Print_Titles" localSheetId="0">'Приложение 2'!$12:$14</definedName>
  </definedNames>
  <calcPr calcId="125725"/>
</workbook>
</file>

<file path=xl/calcChain.xml><?xml version="1.0" encoding="utf-8"?>
<calcChain xmlns="http://schemas.openxmlformats.org/spreadsheetml/2006/main">
  <c r="K27" i="5"/>
  <c r="K26" l="1"/>
  <c r="K25"/>
  <c r="K24"/>
  <c r="I29"/>
  <c r="J29"/>
  <c r="K18"/>
  <c r="K19"/>
  <c r="K20"/>
  <c r="K21"/>
  <c r="K22"/>
  <c r="K23"/>
  <c r="K28"/>
  <c r="K17"/>
  <c r="H29"/>
  <c r="K29" l="1"/>
</calcChain>
</file>

<file path=xl/sharedStrings.xml><?xml version="1.0" encoding="utf-8"?>
<sst xmlns="http://schemas.openxmlformats.org/spreadsheetml/2006/main" count="77" uniqueCount="41">
  <si>
    <t>1.1.</t>
  </si>
  <si>
    <t>Наименование  программы, подпрограммы</t>
  </si>
  <si>
    <t xml:space="preserve">ГРБС </t>
  </si>
  <si>
    <t>Код бюджетной классификации</t>
  </si>
  <si>
    <t>ГРБС</t>
  </si>
  <si>
    <t>РзПр</t>
  </si>
  <si>
    <t>ЦСР</t>
  </si>
  <si>
    <t>ВР</t>
  </si>
  <si>
    <t>№ п/п</t>
  </si>
  <si>
    <t>0412</t>
  </si>
  <si>
    <t>121</t>
  </si>
  <si>
    <t>122</t>
  </si>
  <si>
    <t>244</t>
  </si>
  <si>
    <t>243</t>
  </si>
  <si>
    <t>0104</t>
  </si>
  <si>
    <t>831</t>
  </si>
  <si>
    <t>129</t>
  </si>
  <si>
    <t>0380080460</t>
  </si>
  <si>
    <t>Цель: Создание условий для эффективного управления отраслью</t>
  </si>
  <si>
    <t>Итого по подпрограмме</t>
  </si>
  <si>
    <t xml:space="preserve">Итого на очередной финансовый год и плановый период </t>
  </si>
  <si>
    <t>Ожидаемый непосредственный результат (краткое описание) от реализации подпрограммного мероприятия (в натуральном выражении)</t>
  </si>
  <si>
    <t>Х</t>
  </si>
  <si>
    <t xml:space="preserve"> </t>
  </si>
  <si>
    <t>Приложение</t>
  </si>
  <si>
    <t>Расходы по годам реализации подпрограммы (тыс.руб.)</t>
  </si>
  <si>
    <t xml:space="preserve"> 0380082950</t>
  </si>
  <si>
    <t xml:space="preserve"> 0380080460</t>
  </si>
  <si>
    <t xml:space="preserve">Задача 1.Организация деятельности Управления ЖКХ и строительства, направленная на эффективное управление отраслью  </t>
  </si>
  <si>
    <t>Повышение эффективности управления финансами и использования муниципального  имущества в части вопросов реализации программы, совершенствование системы оплаты труда . Ежегодный  уровень исполнения расходов за счет средств районного бюджета не менее 95%;</t>
  </si>
  <si>
    <t>0113</t>
  </si>
  <si>
    <t>852</t>
  </si>
  <si>
    <t>853</t>
  </si>
  <si>
    <t>0380083730</t>
  </si>
  <si>
    <t xml:space="preserve">Перечень мероприятий подпрограммы 6 "Обеспечение условий реализации программы и прочие мероприятия" </t>
  </si>
  <si>
    <t>к подпрограмме 6 "Обеспечение условий реализации программы и прочие мероприятия"</t>
  </si>
  <si>
    <t xml:space="preserve">к постановлению 
администрации  Туруханского района </t>
  </si>
  <si>
    <t>414</t>
  </si>
  <si>
    <t>Управление ЖКХ и строительства администрации Туруханского района</t>
  </si>
  <si>
    <t>Приложение № 1</t>
  </si>
  <si>
    <t xml:space="preserve">от  26.07.2018  №  883-п         </t>
  </si>
</sst>
</file>

<file path=xl/styles.xml><?xml version="1.0" encoding="utf-8"?>
<styleSheet xmlns="http://schemas.openxmlformats.org/spreadsheetml/2006/main">
  <numFmts count="1">
    <numFmt numFmtId="164" formatCode="#,##0.000"/>
  </numFmts>
  <fonts count="7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 indent="15"/>
    </xf>
    <xf numFmtId="0" fontId="3" fillId="0" borderId="1" xfId="0" applyFont="1" applyBorder="1" applyAlignment="1">
      <alignment wrapText="1"/>
    </xf>
    <xf numFmtId="0" fontId="2" fillId="0" borderId="0" xfId="0" applyFont="1"/>
    <xf numFmtId="0" fontId="0" fillId="0" borderId="0" xfId="0" applyFont="1"/>
    <xf numFmtId="164" fontId="0" fillId="0" borderId="0" xfId="0" applyNumberFormat="1"/>
    <xf numFmtId="49" fontId="2" fillId="0" borderId="1" xfId="0" applyNumberFormat="1" applyFont="1" applyBorder="1" applyAlignment="1">
      <alignment horizontal="center" wrapText="1"/>
    </xf>
    <xf numFmtId="164" fontId="4" fillId="0" borderId="0" xfId="0" applyNumberFormat="1" applyFont="1" applyAlignment="1"/>
    <xf numFmtId="164" fontId="2" fillId="0" borderId="0" xfId="0" applyNumberFormat="1" applyFont="1"/>
    <xf numFmtId="164" fontId="4" fillId="0" borderId="0" xfId="0" applyNumberFormat="1" applyFont="1"/>
    <xf numFmtId="164" fontId="0" fillId="0" borderId="0" xfId="0" applyNumberFormat="1" applyFont="1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/>
    <xf numFmtId="0" fontId="5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0" fillId="0" borderId="0" xfId="0" applyAlignment="1"/>
    <xf numFmtId="0" fontId="2" fillId="0" borderId="0" xfId="0" applyFont="1" applyAlignment="1">
      <alignment horizontal="justify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justify"/>
    </xf>
    <xf numFmtId="0" fontId="0" fillId="0" borderId="8" xfId="0" applyBorder="1" applyAlignment="1"/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7"/>
  <sheetViews>
    <sheetView tabSelected="1" workbookViewId="0">
      <selection activeCell="L3" sqref="L3"/>
    </sheetView>
  </sheetViews>
  <sheetFormatPr defaultRowHeight="15"/>
  <cols>
    <col min="1" max="1" width="4.5703125" customWidth="1"/>
    <col min="2" max="2" width="32.140625" customWidth="1"/>
    <col min="3" max="3" width="30" customWidth="1"/>
    <col min="4" max="4" width="6.85546875" customWidth="1"/>
    <col min="5" max="5" width="6.5703125" customWidth="1"/>
    <col min="6" max="6" width="11.5703125" customWidth="1"/>
    <col min="7" max="7" width="4.85546875" customWidth="1"/>
    <col min="8" max="8" width="11" customWidth="1"/>
    <col min="9" max="9" width="12.5703125" customWidth="1"/>
    <col min="10" max="10" width="12.28515625" customWidth="1"/>
    <col min="11" max="11" width="21.140625" style="13" customWidth="1"/>
    <col min="12" max="12" width="36.28515625" customWidth="1"/>
    <col min="16" max="16" width="10" bestFit="1" customWidth="1"/>
  </cols>
  <sheetData>
    <row r="1" spans="1:13" s="27" customFormat="1" ht="15.75">
      <c r="A1" s="26"/>
      <c r="L1" s="27" t="s">
        <v>39</v>
      </c>
    </row>
    <row r="2" spans="1:13" s="27" customFormat="1" ht="15.75">
      <c r="A2" s="26"/>
      <c r="L2" s="28" t="s">
        <v>36</v>
      </c>
      <c r="M2" s="29"/>
    </row>
    <row r="3" spans="1:13" s="27" customFormat="1" ht="15.75">
      <c r="A3" s="26"/>
      <c r="L3" s="27" t="s">
        <v>40</v>
      </c>
    </row>
    <row r="4" spans="1:13" s="27" customFormat="1" ht="15.75">
      <c r="A4" s="26"/>
    </row>
    <row r="6" spans="1:13" ht="15" customHeight="1">
      <c r="A6" s="6"/>
      <c r="B6" s="6"/>
      <c r="C6" s="6"/>
      <c r="D6" s="6"/>
      <c r="E6" s="6"/>
      <c r="F6" s="6"/>
      <c r="G6" s="6"/>
      <c r="H6" s="30" t="s">
        <v>23</v>
      </c>
      <c r="I6" s="29"/>
      <c r="J6" s="29"/>
      <c r="K6" s="29"/>
      <c r="L6" s="22" t="s">
        <v>24</v>
      </c>
    </row>
    <row r="7" spans="1:13" ht="47.25" customHeight="1">
      <c r="A7" s="6"/>
      <c r="B7" s="6"/>
      <c r="C7" s="6"/>
      <c r="D7" s="6"/>
      <c r="E7" s="6"/>
      <c r="F7" s="6"/>
      <c r="G7" s="6"/>
      <c r="H7" s="19"/>
      <c r="I7" s="20"/>
      <c r="J7" s="20"/>
      <c r="K7" s="20"/>
      <c r="L7" s="23" t="s">
        <v>35</v>
      </c>
    </row>
    <row r="8" spans="1:13" ht="47.25" customHeight="1">
      <c r="A8" s="6"/>
      <c r="B8" s="6"/>
      <c r="C8" s="6"/>
      <c r="D8" s="6"/>
      <c r="E8" s="6"/>
      <c r="F8" s="6"/>
      <c r="G8" s="6"/>
      <c r="H8" s="19"/>
      <c r="I8" s="20"/>
      <c r="J8" s="20"/>
      <c r="K8" s="20"/>
      <c r="L8" s="23"/>
    </row>
    <row r="9" spans="1:13">
      <c r="A9" s="6"/>
      <c r="B9" s="9"/>
      <c r="C9" s="6"/>
      <c r="D9" s="6"/>
      <c r="E9" s="6"/>
      <c r="F9" s="6"/>
      <c r="G9" s="8"/>
      <c r="H9" s="7"/>
      <c r="I9" s="7"/>
      <c r="J9" s="7"/>
      <c r="K9" s="15"/>
      <c r="L9" s="7"/>
    </row>
    <row r="10" spans="1:13" ht="16.5" customHeight="1">
      <c r="A10" s="36" t="s">
        <v>34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3" ht="9" customHeight="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3" ht="24" customHeight="1">
      <c r="A12" s="38" t="s">
        <v>8</v>
      </c>
      <c r="B12" s="38" t="s">
        <v>1</v>
      </c>
      <c r="C12" s="38" t="s">
        <v>2</v>
      </c>
      <c r="D12" s="38" t="s">
        <v>3</v>
      </c>
      <c r="E12" s="38"/>
      <c r="F12" s="38"/>
      <c r="G12" s="38"/>
      <c r="H12" s="39" t="s">
        <v>25</v>
      </c>
      <c r="I12" s="40"/>
      <c r="J12" s="40"/>
      <c r="K12" s="41"/>
      <c r="L12" s="31" t="s">
        <v>21</v>
      </c>
    </row>
    <row r="13" spans="1:13" ht="21" customHeight="1">
      <c r="A13" s="38"/>
      <c r="B13" s="38"/>
      <c r="C13" s="38"/>
      <c r="D13" s="38" t="s">
        <v>4</v>
      </c>
      <c r="E13" s="38" t="s">
        <v>5</v>
      </c>
      <c r="F13" s="38" t="s">
        <v>6</v>
      </c>
      <c r="G13" s="38" t="s">
        <v>7</v>
      </c>
      <c r="H13" s="31">
        <v>2018</v>
      </c>
      <c r="I13" s="31">
        <v>2019</v>
      </c>
      <c r="J13" s="31">
        <v>2020</v>
      </c>
      <c r="K13" s="44" t="s">
        <v>20</v>
      </c>
      <c r="L13" s="42"/>
    </row>
    <row r="14" spans="1:13" ht="30.75" customHeight="1">
      <c r="A14" s="38"/>
      <c r="B14" s="38"/>
      <c r="C14" s="38"/>
      <c r="D14" s="38"/>
      <c r="E14" s="38"/>
      <c r="F14" s="38"/>
      <c r="G14" s="38"/>
      <c r="H14" s="32"/>
      <c r="I14" s="32"/>
      <c r="J14" s="32"/>
      <c r="K14" s="45"/>
      <c r="L14" s="43"/>
    </row>
    <row r="15" spans="1:13" ht="17.25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5"/>
    </row>
    <row r="16" spans="1:13" ht="17.25" customHeight="1">
      <c r="A16" s="33" t="s">
        <v>28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5"/>
    </row>
    <row r="17" spans="1:17" ht="47.25" customHeight="1">
      <c r="A17" s="51" t="s">
        <v>0</v>
      </c>
      <c r="B17" s="31" t="s">
        <v>38</v>
      </c>
      <c r="C17" s="24" t="s">
        <v>38</v>
      </c>
      <c r="D17" s="1">
        <v>247</v>
      </c>
      <c r="E17" s="2" t="s">
        <v>14</v>
      </c>
      <c r="F17" s="14" t="s">
        <v>26</v>
      </c>
      <c r="G17" s="2" t="s">
        <v>13</v>
      </c>
      <c r="H17" s="5">
        <v>0</v>
      </c>
      <c r="I17" s="5">
        <v>0</v>
      </c>
      <c r="J17" s="5">
        <v>0</v>
      </c>
      <c r="K17" s="4">
        <f>H17+I17+J17</f>
        <v>0</v>
      </c>
      <c r="L17" s="47" t="s">
        <v>29</v>
      </c>
    </row>
    <row r="18" spans="1:17" ht="45.75" customHeight="1">
      <c r="A18" s="52"/>
      <c r="B18" s="42"/>
      <c r="C18" s="24" t="s">
        <v>38</v>
      </c>
      <c r="D18" s="1">
        <v>247</v>
      </c>
      <c r="E18" s="2" t="s">
        <v>9</v>
      </c>
      <c r="F18" s="14" t="s">
        <v>17</v>
      </c>
      <c r="G18" s="2" t="s">
        <v>10</v>
      </c>
      <c r="H18" s="25">
        <v>11316.647000000001</v>
      </c>
      <c r="I18" s="25">
        <v>11316.647000000001</v>
      </c>
      <c r="J18" s="25">
        <v>11316.647000000001</v>
      </c>
      <c r="K18" s="4">
        <f t="shared" ref="K18:K29" si="0">H18+I18+J18</f>
        <v>33949.941000000006</v>
      </c>
      <c r="L18" s="47"/>
      <c r="P18" s="13"/>
    </row>
    <row r="19" spans="1:17" ht="45" customHeight="1">
      <c r="A19" s="52"/>
      <c r="B19" s="42"/>
      <c r="C19" s="24" t="s">
        <v>38</v>
      </c>
      <c r="D19" s="1">
        <v>247</v>
      </c>
      <c r="E19" s="2" t="s">
        <v>9</v>
      </c>
      <c r="F19" s="14" t="s">
        <v>17</v>
      </c>
      <c r="G19" s="2" t="s">
        <v>11</v>
      </c>
      <c r="H19" s="25">
        <v>2207.7040000000002</v>
      </c>
      <c r="I19" s="25">
        <v>1000</v>
      </c>
      <c r="J19" s="25">
        <v>1000</v>
      </c>
      <c r="K19" s="4">
        <f t="shared" si="0"/>
        <v>4207.7039999999997</v>
      </c>
      <c r="L19" s="47"/>
      <c r="Q19" s="13"/>
    </row>
    <row r="20" spans="1:17" ht="44.25" customHeight="1">
      <c r="A20" s="52"/>
      <c r="B20" s="42"/>
      <c r="C20" s="24" t="s">
        <v>38</v>
      </c>
      <c r="D20" s="1">
        <v>247</v>
      </c>
      <c r="E20" s="2" t="s">
        <v>9</v>
      </c>
      <c r="F20" s="14" t="s">
        <v>17</v>
      </c>
      <c r="G20" s="2" t="s">
        <v>16</v>
      </c>
      <c r="H20" s="3">
        <v>3426.3119999999999</v>
      </c>
      <c r="I20" s="3">
        <v>3426.3119999999999</v>
      </c>
      <c r="J20" s="3">
        <v>3426.3119999999999</v>
      </c>
      <c r="K20" s="4">
        <f t="shared" si="0"/>
        <v>10278.936</v>
      </c>
      <c r="L20" s="47"/>
      <c r="Q20" s="13"/>
    </row>
    <row r="21" spans="1:17" ht="45" customHeight="1">
      <c r="A21" s="52"/>
      <c r="B21" s="42"/>
      <c r="C21" s="24" t="s">
        <v>38</v>
      </c>
      <c r="D21" s="1">
        <v>247</v>
      </c>
      <c r="E21" s="2" t="s">
        <v>9</v>
      </c>
      <c r="F21" s="14" t="s">
        <v>27</v>
      </c>
      <c r="G21" s="2" t="s">
        <v>13</v>
      </c>
      <c r="H21" s="3"/>
      <c r="I21" s="3"/>
      <c r="J21" s="3"/>
      <c r="K21" s="4">
        <f t="shared" si="0"/>
        <v>0</v>
      </c>
      <c r="L21" s="47"/>
    </row>
    <row r="22" spans="1:17" ht="45.75" customHeight="1">
      <c r="A22" s="52"/>
      <c r="B22" s="42"/>
      <c r="C22" s="24" t="s">
        <v>38</v>
      </c>
      <c r="D22" s="1">
        <v>247</v>
      </c>
      <c r="E22" s="2" t="s">
        <v>9</v>
      </c>
      <c r="F22" s="14" t="s">
        <v>17</v>
      </c>
      <c r="G22" s="2" t="s">
        <v>12</v>
      </c>
      <c r="H22" s="3">
        <v>2763.415</v>
      </c>
      <c r="I22" s="3">
        <v>2763.415</v>
      </c>
      <c r="J22" s="3">
        <v>2763.415</v>
      </c>
      <c r="K22" s="4">
        <f t="shared" si="0"/>
        <v>8290.244999999999</v>
      </c>
      <c r="L22" s="47"/>
      <c r="P22" s="13"/>
      <c r="Q22" s="13"/>
    </row>
    <row r="23" spans="1:17" ht="46.5" customHeight="1">
      <c r="A23" s="52"/>
      <c r="B23" s="42"/>
      <c r="C23" s="24" t="s">
        <v>38</v>
      </c>
      <c r="D23" s="1">
        <v>247</v>
      </c>
      <c r="E23" s="2" t="s">
        <v>9</v>
      </c>
      <c r="F23" s="14" t="s">
        <v>27</v>
      </c>
      <c r="G23" s="2" t="s">
        <v>15</v>
      </c>
      <c r="H23" s="3">
        <v>25</v>
      </c>
      <c r="I23" s="3">
        <v>25</v>
      </c>
      <c r="J23" s="3">
        <v>25</v>
      </c>
      <c r="K23" s="4">
        <f t="shared" si="0"/>
        <v>75</v>
      </c>
      <c r="L23" s="47"/>
    </row>
    <row r="24" spans="1:17" ht="43.5" customHeight="1">
      <c r="A24" s="52"/>
      <c r="B24" s="42"/>
      <c r="C24" s="24" t="s">
        <v>38</v>
      </c>
      <c r="D24" s="1">
        <v>247</v>
      </c>
      <c r="E24" s="2" t="s">
        <v>9</v>
      </c>
      <c r="F24" s="14" t="s">
        <v>17</v>
      </c>
      <c r="G24" s="2" t="s">
        <v>31</v>
      </c>
      <c r="H24" s="3">
        <v>15</v>
      </c>
      <c r="I24" s="3">
        <v>15</v>
      </c>
      <c r="J24" s="3">
        <v>15</v>
      </c>
      <c r="K24" s="4">
        <f t="shared" ref="K24:K27" si="1">H24+I24+J24</f>
        <v>45</v>
      </c>
      <c r="L24" s="47"/>
    </row>
    <row r="25" spans="1:17" ht="43.5" customHeight="1">
      <c r="A25" s="52"/>
      <c r="B25" s="42"/>
      <c r="C25" s="24" t="s">
        <v>38</v>
      </c>
      <c r="D25" s="1">
        <v>247</v>
      </c>
      <c r="E25" s="2" t="s">
        <v>9</v>
      </c>
      <c r="F25" s="14" t="s">
        <v>17</v>
      </c>
      <c r="G25" s="2" t="s">
        <v>32</v>
      </c>
      <c r="H25" s="3">
        <v>0</v>
      </c>
      <c r="I25" s="3">
        <v>0</v>
      </c>
      <c r="J25" s="3">
        <v>0</v>
      </c>
      <c r="K25" s="4">
        <f t="shared" si="1"/>
        <v>0</v>
      </c>
      <c r="L25" s="47"/>
    </row>
    <row r="26" spans="1:17" ht="43.5" customHeight="1">
      <c r="A26" s="52"/>
      <c r="B26" s="42"/>
      <c r="C26" s="24" t="s">
        <v>38</v>
      </c>
      <c r="D26" s="1">
        <v>247</v>
      </c>
      <c r="E26" s="2" t="s">
        <v>30</v>
      </c>
      <c r="F26" s="14" t="s">
        <v>33</v>
      </c>
      <c r="G26" s="2" t="s">
        <v>13</v>
      </c>
      <c r="H26" s="3">
        <v>3590</v>
      </c>
      <c r="I26" s="3">
        <v>0</v>
      </c>
      <c r="J26" s="3">
        <v>0</v>
      </c>
      <c r="K26" s="4">
        <f t="shared" si="1"/>
        <v>3590</v>
      </c>
      <c r="L26" s="47"/>
    </row>
    <row r="27" spans="1:17" ht="43.5" customHeight="1">
      <c r="A27" s="52"/>
      <c r="B27" s="42"/>
      <c r="C27" s="24" t="s">
        <v>38</v>
      </c>
      <c r="D27" s="1">
        <v>247</v>
      </c>
      <c r="E27" s="2" t="s">
        <v>30</v>
      </c>
      <c r="F27" s="14" t="s">
        <v>33</v>
      </c>
      <c r="G27" s="2" t="s">
        <v>12</v>
      </c>
      <c r="H27" s="3">
        <v>376.4</v>
      </c>
      <c r="I27" s="3">
        <v>4300</v>
      </c>
      <c r="J27" s="3">
        <v>4300</v>
      </c>
      <c r="K27" s="4">
        <f t="shared" si="1"/>
        <v>8976.4</v>
      </c>
      <c r="L27" s="47"/>
    </row>
    <row r="28" spans="1:17" ht="43.5" customHeight="1">
      <c r="A28" s="53"/>
      <c r="B28" s="43"/>
      <c r="C28" s="24" t="s">
        <v>38</v>
      </c>
      <c r="D28" s="1">
        <v>247</v>
      </c>
      <c r="E28" s="2" t="s">
        <v>30</v>
      </c>
      <c r="F28" s="14" t="s">
        <v>33</v>
      </c>
      <c r="G28" s="2" t="s">
        <v>37</v>
      </c>
      <c r="H28" s="3">
        <v>23.6</v>
      </c>
      <c r="I28" s="3">
        <v>0</v>
      </c>
      <c r="J28" s="3">
        <v>0</v>
      </c>
      <c r="K28" s="4">
        <f t="shared" si="0"/>
        <v>23.6</v>
      </c>
      <c r="L28" s="47"/>
    </row>
    <row r="29" spans="1:17" ht="20.25" customHeight="1">
      <c r="A29" s="1"/>
      <c r="B29" s="10" t="s">
        <v>19</v>
      </c>
      <c r="C29" s="21" t="s">
        <v>22</v>
      </c>
      <c r="D29" s="1" t="s">
        <v>22</v>
      </c>
      <c r="E29" s="1" t="s">
        <v>22</v>
      </c>
      <c r="F29" s="1" t="s">
        <v>22</v>
      </c>
      <c r="G29" s="1" t="s">
        <v>22</v>
      </c>
      <c r="H29" s="4">
        <f>SUM(H18:H28)</f>
        <v>23744.078000000001</v>
      </c>
      <c r="I29" s="4">
        <f t="shared" ref="I29:J29" si="2">SUM(I18:I28)</f>
        <v>22846.374</v>
      </c>
      <c r="J29" s="4">
        <f t="shared" si="2"/>
        <v>22846.374</v>
      </c>
      <c r="K29" s="4">
        <f t="shared" si="0"/>
        <v>69436.826000000001</v>
      </c>
      <c r="L29" s="48"/>
    </row>
    <row r="30" spans="1:17" ht="36" customHeight="1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</row>
    <row r="31" spans="1:17" ht="21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6"/>
      <c r="L31" s="11"/>
    </row>
    <row r="32" spans="1:17">
      <c r="A32" s="30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</row>
    <row r="33" spans="1:1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6"/>
      <c r="L33" s="11"/>
    </row>
    <row r="34" spans="1:12">
      <c r="A34" s="6"/>
      <c r="B34" s="11"/>
      <c r="C34" s="6"/>
      <c r="D34" s="6"/>
      <c r="E34" s="6"/>
      <c r="F34" s="6"/>
      <c r="G34" s="6"/>
      <c r="H34" s="6"/>
      <c r="I34" s="6"/>
      <c r="J34" s="6"/>
      <c r="K34" s="17"/>
      <c r="L34" s="6"/>
    </row>
    <row r="35" spans="1:12">
      <c r="A35" s="6"/>
      <c r="B35" s="11"/>
      <c r="C35" s="6"/>
      <c r="D35" s="6"/>
      <c r="E35" s="6"/>
      <c r="F35" s="6"/>
      <c r="G35" s="6"/>
      <c r="H35" s="6"/>
      <c r="I35" s="6"/>
      <c r="J35" s="6"/>
      <c r="K35" s="17"/>
      <c r="L35" s="6"/>
    </row>
    <row r="36" spans="1:1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8"/>
      <c r="L36" s="12"/>
    </row>
    <row r="37" spans="1:1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8"/>
      <c r="L37" s="12"/>
    </row>
  </sheetData>
  <mergeCells count="24">
    <mergeCell ref="A32:L32"/>
    <mergeCell ref="L17:L29"/>
    <mergeCell ref="A30:L30"/>
    <mergeCell ref="B17:B28"/>
    <mergeCell ref="A17:A28"/>
    <mergeCell ref="A16:L16"/>
    <mergeCell ref="A10:L11"/>
    <mergeCell ref="A12:A14"/>
    <mergeCell ref="B12:B14"/>
    <mergeCell ref="C12:C14"/>
    <mergeCell ref="D12:G12"/>
    <mergeCell ref="H12:K12"/>
    <mergeCell ref="L12:L14"/>
    <mergeCell ref="D13:D14"/>
    <mergeCell ref="E13:E14"/>
    <mergeCell ref="F13:F14"/>
    <mergeCell ref="G13:G14"/>
    <mergeCell ref="K13:K14"/>
    <mergeCell ref="A15:L15"/>
    <mergeCell ref="L2:M2"/>
    <mergeCell ref="H6:K6"/>
    <mergeCell ref="H13:H14"/>
    <mergeCell ref="I13:I14"/>
    <mergeCell ref="J13:J14"/>
  </mergeCells>
  <pageMargins left="0.78740157480314965" right="0.78740157480314965" top="1.1811023622047245" bottom="0.39370078740157483" header="0.31496062992125984" footer="0.31496062992125984"/>
  <pageSetup paperSize="9" scale="6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Е.В.. Стоянова</dc:creator>
  <cp:lastModifiedBy>Мария Иванова</cp:lastModifiedBy>
  <cp:lastPrinted>2018-07-26T02:20:58Z</cp:lastPrinted>
  <dcterms:created xsi:type="dcterms:W3CDTF">2013-07-17T04:18:47Z</dcterms:created>
  <dcterms:modified xsi:type="dcterms:W3CDTF">2018-07-26T02:37:10Z</dcterms:modified>
</cp:coreProperties>
</file>