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320" windowHeight="12525"/>
  </bookViews>
  <sheets>
    <sheet name="Приложение " sheetId="3" r:id="rId1"/>
  </sheets>
  <definedNames>
    <definedName name="_xlnm.Print_Titles" localSheetId="0">'Приложение '!$11:$12</definedName>
  </definedNames>
  <calcPr calcId="125725"/>
</workbook>
</file>

<file path=xl/calcChain.xml><?xml version="1.0" encoding="utf-8"?>
<calcChain xmlns="http://schemas.openxmlformats.org/spreadsheetml/2006/main">
  <c r="I25" i="3"/>
  <c r="K23"/>
  <c r="K15"/>
  <c r="K18"/>
  <c r="K19"/>
  <c r="I17"/>
  <c r="J17"/>
  <c r="J25" s="1"/>
  <c r="H17"/>
  <c r="H25" s="1"/>
  <c r="K24"/>
  <c r="K16"/>
  <c r="K20"/>
  <c r="K21"/>
  <c r="K22"/>
  <c r="K17" l="1"/>
  <c r="K25"/>
</calcChain>
</file>

<file path=xl/sharedStrings.xml><?xml version="1.0" encoding="utf-8"?>
<sst xmlns="http://schemas.openxmlformats.org/spreadsheetml/2006/main" count="99" uniqueCount="52">
  <si>
    <t>1.1.</t>
  </si>
  <si>
    <t>1.2.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</si>
  <si>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</si>
  <si>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</si>
  <si>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</si>
  <si>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</si>
  <si>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</si>
  <si>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</si>
  <si>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</si>
  <si>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№ п/п</t>
  </si>
  <si>
    <t>Задача 1. Создание условий для безубыточной деятельности организаций жилищно-коммунального хозяйства по оказанию и реализации жилищно-коммунальных услуг (работ) по регулируемым ценам, а также при выполнении работ (услуг) в соответствии с муниципальным (государственным) заданием (контрактом)</t>
  </si>
  <si>
    <t>Управление ЖКХ и строительства</t>
  </si>
  <si>
    <t>0502</t>
  </si>
  <si>
    <t>540</t>
  </si>
  <si>
    <t>0501</t>
  </si>
  <si>
    <t>247</t>
  </si>
  <si>
    <t xml:space="preserve">Расходы на компенсацию, организациям осуществляющим управление многоквартирными домами, части расходов граждан на оплату за содержание и текущий ремонт общего имущества в многоквартирных домах, расположенных на территории муниципального образования Туруханский район </t>
  </si>
  <si>
    <t>0340083190</t>
  </si>
  <si>
    <t>Субсидия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</si>
  <si>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 xml:space="preserve">Приложение </t>
  </si>
  <si>
    <t>к подпрограмме № 2 "Создание условий для безубыточной деятельности организаций жилищно-коммунального хозяйства"</t>
  </si>
  <si>
    <t>Итого на очередной финансовый год и плановый период</t>
  </si>
  <si>
    <t>Цели, задачи, мероприятия подпрограммы</t>
  </si>
  <si>
    <t>Итого по подпрограмме</t>
  </si>
  <si>
    <t>Х</t>
  </si>
  <si>
    <t>Расходы по годам реализации программы (тыс. руб.)</t>
  </si>
  <si>
    <t>Перечень мероприятий подпрограммы № 2 "Создание условий для безубыточной деятельности организаций жилищно-коммунального хозяйства"</t>
  </si>
  <si>
    <t>Цель: Перевод организаций жилищно-коммунального хозяйства в режим безубыточного функционирования, организация системных и своевременных компенсационных выплат организациям жилищно-коммунального хозяйства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(государственным) заданием (контрактом).</t>
  </si>
  <si>
    <t>1.3.</t>
  </si>
  <si>
    <t>1.4.</t>
  </si>
  <si>
    <t>1.5.</t>
  </si>
  <si>
    <t>1.6.</t>
  </si>
  <si>
    <t>1.7.</t>
  </si>
  <si>
    <t>1.3.1.</t>
  </si>
  <si>
    <t>1.3.2.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</si>
  <si>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</si>
  <si>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</si>
  <si>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</si>
  <si>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</si>
  <si>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Безубыточная деятельность организаций жилищьно - коммунального хозяйства</t>
  </si>
  <si>
    <t>0340075770</t>
  </si>
  <si>
    <t>0340075700</t>
  </si>
  <si>
    <t>0340082060</t>
  </si>
  <si>
    <t>Расходы на компенсацию (возмещение) затрат организациям, оказывающим услуги по заготовке дров-швырка для нужд населения</t>
  </si>
  <si>
    <t>0340083560</t>
  </si>
  <si>
    <t>1.8.</t>
  </si>
  <si>
    <t>0340083650</t>
  </si>
  <si>
    <t>Компенсация расходов организациям жилищно-коммунального хозяйства, возникших с проведением ремонтных работ канализационных сетей и сооружений (септиков).</t>
  </si>
  <si>
    <t xml:space="preserve">к постановлению 
администрации  Туруханского района </t>
  </si>
  <si>
    <t>Приложение № 1</t>
  </si>
  <si>
    <t>811</t>
  </si>
  <si>
    <t xml:space="preserve">от 23.07.2018 № 879-п         </t>
  </si>
</sst>
</file>

<file path=xl/styles.xml><?xml version="1.0" encoding="utf-8"?>
<styleSheet xmlns="http://schemas.openxmlformats.org/spreadsheetml/2006/main">
  <numFmts count="1">
    <numFmt numFmtId="164" formatCode="#,##0.000"/>
  </numFmts>
  <fonts count="13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justify"/>
    </xf>
    <xf numFmtId="0" fontId="9" fillId="0" borderId="0" xfId="0" applyFont="1" applyAlignment="1">
      <alignment wrapText="1"/>
    </xf>
    <xf numFmtId="16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0" fillId="0" borderId="0" xfId="0" applyFont="1" applyAlignment="1"/>
    <xf numFmtId="0" fontId="10" fillId="0" borderId="2" xfId="0" applyFont="1" applyBorder="1" applyAlignment="1">
      <alignment horizontal="center"/>
    </xf>
    <xf numFmtId="164" fontId="10" fillId="0" borderId="0" xfId="0" applyNumberFormat="1" applyFont="1"/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zoomScale="85" zoomScaleNormal="85" zoomScaleSheetLayoutView="80" workbookViewId="0">
      <selection activeCell="J3" sqref="J3:M3"/>
    </sheetView>
  </sheetViews>
  <sheetFormatPr defaultRowHeight="15"/>
  <cols>
    <col min="1" max="1" width="7" style="12" customWidth="1"/>
    <col min="2" max="2" width="68.7109375" style="12" customWidth="1"/>
    <col min="3" max="3" width="13.7109375" style="12" customWidth="1"/>
    <col min="4" max="4" width="6.5703125" style="12" bestFit="1" customWidth="1"/>
    <col min="5" max="5" width="6" style="12" bestFit="1" customWidth="1"/>
    <col min="6" max="6" width="11.5703125" style="12" bestFit="1" customWidth="1"/>
    <col min="7" max="7" width="5.140625" style="12" customWidth="1"/>
    <col min="8" max="10" width="14.28515625" style="12" bestFit="1" customWidth="1"/>
    <col min="11" max="11" width="20.7109375" style="12" customWidth="1"/>
    <col min="12" max="12" width="27.5703125" style="12" customWidth="1"/>
    <col min="13" max="13" width="9.140625" style="12"/>
    <col min="14" max="14" width="12.5703125" style="12" bestFit="1" customWidth="1"/>
    <col min="15" max="16384" width="9.140625" style="12"/>
  </cols>
  <sheetData>
    <row r="1" spans="1:14" s="36" customFormat="1" ht="15.75">
      <c r="J1" s="37" t="s">
        <v>49</v>
      </c>
      <c r="K1" s="37"/>
      <c r="L1" s="37"/>
      <c r="M1" s="37"/>
    </row>
    <row r="2" spans="1:14" s="36" customFormat="1" ht="15.75">
      <c r="J2" s="37" t="s">
        <v>48</v>
      </c>
      <c r="K2" s="37"/>
      <c r="L2" s="37"/>
      <c r="M2" s="37"/>
    </row>
    <row r="3" spans="1:14" s="36" customFormat="1" ht="15.75">
      <c r="J3" s="37" t="s">
        <v>51</v>
      </c>
      <c r="K3" s="37"/>
      <c r="L3" s="37"/>
      <c r="M3" s="37"/>
    </row>
    <row r="5" spans="1:14" ht="15.75">
      <c r="H5" s="13"/>
      <c r="I5" s="13"/>
      <c r="J5" s="41" t="s">
        <v>19</v>
      </c>
      <c r="K5" s="41"/>
      <c r="L5" s="41"/>
    </row>
    <row r="6" spans="1:14" ht="51.75" customHeight="1">
      <c r="B6" s="7"/>
      <c r="H6" s="29"/>
      <c r="I6" s="29"/>
      <c r="J6" s="42" t="s">
        <v>20</v>
      </c>
      <c r="K6" s="42"/>
      <c r="L6" s="42"/>
    </row>
    <row r="7" spans="1:14" ht="9.75" customHeight="1">
      <c r="B7" s="1"/>
      <c r="G7" s="14"/>
      <c r="H7" s="15"/>
      <c r="I7" s="15"/>
      <c r="J7" s="15"/>
      <c r="K7" s="15"/>
      <c r="L7" s="15"/>
    </row>
    <row r="8" spans="1:14" ht="9" customHeight="1">
      <c r="A8" s="45" t="s">
        <v>26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4" ht="7.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4" ht="36" customHeight="1">
      <c r="A11" s="47" t="s">
        <v>9</v>
      </c>
      <c r="B11" s="48" t="s">
        <v>22</v>
      </c>
      <c r="C11" s="49" t="s">
        <v>2</v>
      </c>
      <c r="D11" s="48" t="s">
        <v>3</v>
      </c>
      <c r="E11" s="48"/>
      <c r="F11" s="48"/>
      <c r="G11" s="48"/>
      <c r="H11" s="48" t="s">
        <v>25</v>
      </c>
      <c r="I11" s="48"/>
      <c r="J11" s="48"/>
      <c r="K11" s="48"/>
      <c r="L11" s="48" t="s">
        <v>4</v>
      </c>
    </row>
    <row r="12" spans="1:14" ht="53.25" customHeight="1">
      <c r="A12" s="47"/>
      <c r="B12" s="48"/>
      <c r="C12" s="50"/>
      <c r="D12" s="9" t="s">
        <v>5</v>
      </c>
      <c r="E12" s="9" t="s">
        <v>6</v>
      </c>
      <c r="F12" s="9" t="s">
        <v>7</v>
      </c>
      <c r="G12" s="9" t="s">
        <v>8</v>
      </c>
      <c r="H12" s="9">
        <v>2018</v>
      </c>
      <c r="I12" s="9">
        <v>2019</v>
      </c>
      <c r="J12" s="11">
        <v>2020</v>
      </c>
      <c r="K12" s="10" t="s">
        <v>21</v>
      </c>
      <c r="L12" s="48"/>
    </row>
    <row r="13" spans="1:14" ht="53.25" customHeight="1">
      <c r="A13" s="43" t="s">
        <v>27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4" ht="31.5" customHeight="1">
      <c r="A14" s="38" t="s">
        <v>10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0"/>
    </row>
    <row r="15" spans="1:14" ht="72" customHeight="1">
      <c r="A15" s="30" t="s">
        <v>0</v>
      </c>
      <c r="B15" s="18" t="s">
        <v>37</v>
      </c>
      <c r="C15" s="28" t="s">
        <v>11</v>
      </c>
      <c r="D15" s="24">
        <v>247</v>
      </c>
      <c r="E15" s="24" t="s">
        <v>12</v>
      </c>
      <c r="F15" s="23" t="s">
        <v>40</v>
      </c>
      <c r="G15" s="24" t="s">
        <v>50</v>
      </c>
      <c r="H15" s="35">
        <v>546344.19999999995</v>
      </c>
      <c r="I15" s="35">
        <v>544415.69999999995</v>
      </c>
      <c r="J15" s="35">
        <v>545886.19999999995</v>
      </c>
      <c r="K15" s="22">
        <f t="shared" ref="K15:K25" si="0">SUM(H15:J15)</f>
        <v>1636646.0999999999</v>
      </c>
      <c r="L15" s="33" t="s">
        <v>39</v>
      </c>
    </row>
    <row r="16" spans="1:14" ht="43.5" customHeight="1">
      <c r="A16" s="31" t="s">
        <v>1</v>
      </c>
      <c r="B16" s="19" t="s">
        <v>38</v>
      </c>
      <c r="C16" s="28" t="s">
        <v>11</v>
      </c>
      <c r="D16" s="24">
        <v>247</v>
      </c>
      <c r="E16" s="24" t="s">
        <v>12</v>
      </c>
      <c r="F16" s="23" t="s">
        <v>41</v>
      </c>
      <c r="G16" s="24" t="s">
        <v>50</v>
      </c>
      <c r="H16" s="35">
        <v>310039.40000000002</v>
      </c>
      <c r="I16" s="35">
        <v>310039.40000000002</v>
      </c>
      <c r="J16" s="35">
        <v>310039.40000000002</v>
      </c>
      <c r="K16" s="22">
        <f t="shared" si="0"/>
        <v>930118.20000000007</v>
      </c>
      <c r="L16" s="33" t="s">
        <v>39</v>
      </c>
      <c r="N16" s="17"/>
    </row>
    <row r="17" spans="1:14" ht="48.75" customHeight="1">
      <c r="A17" s="31" t="s">
        <v>28</v>
      </c>
      <c r="B17" s="19" t="s">
        <v>35</v>
      </c>
      <c r="C17" s="28" t="s">
        <v>11</v>
      </c>
      <c r="D17" s="24">
        <v>247</v>
      </c>
      <c r="E17" s="24" t="s">
        <v>12</v>
      </c>
      <c r="F17" s="23" t="s">
        <v>36</v>
      </c>
      <c r="G17" s="26"/>
      <c r="H17" s="34">
        <f>H18+H19</f>
        <v>2613.002</v>
      </c>
      <c r="I17" s="34">
        <f t="shared" ref="I17:J17" si="1">I18+I19</f>
        <v>2613.002</v>
      </c>
      <c r="J17" s="34">
        <f t="shared" si="1"/>
        <v>2613.002</v>
      </c>
      <c r="K17" s="22">
        <f t="shared" si="0"/>
        <v>7839.0059999999994</v>
      </c>
      <c r="L17" s="33" t="s">
        <v>39</v>
      </c>
    </row>
    <row r="18" spans="1:14" ht="48.75" customHeight="1">
      <c r="A18" s="31" t="s">
        <v>33</v>
      </c>
      <c r="B18" s="19" t="s">
        <v>35</v>
      </c>
      <c r="C18" s="28" t="s">
        <v>11</v>
      </c>
      <c r="D18" s="24">
        <v>247</v>
      </c>
      <c r="E18" s="24" t="s">
        <v>12</v>
      </c>
      <c r="F18" s="23" t="s">
        <v>36</v>
      </c>
      <c r="G18" s="26" t="s">
        <v>13</v>
      </c>
      <c r="H18" s="25">
        <v>2195.4899999999998</v>
      </c>
      <c r="I18" s="25">
        <v>2195.4899999999998</v>
      </c>
      <c r="J18" s="25">
        <v>2195.4899999999998</v>
      </c>
      <c r="K18" s="22">
        <f t="shared" si="0"/>
        <v>6586.4699999999993</v>
      </c>
      <c r="L18" s="33" t="s">
        <v>39</v>
      </c>
    </row>
    <row r="19" spans="1:14" ht="48.75" customHeight="1">
      <c r="A19" s="31" t="s">
        <v>34</v>
      </c>
      <c r="B19" s="19" t="s">
        <v>35</v>
      </c>
      <c r="C19" s="28" t="s">
        <v>11</v>
      </c>
      <c r="D19" s="24">
        <v>247</v>
      </c>
      <c r="E19" s="24" t="s">
        <v>12</v>
      </c>
      <c r="F19" s="23" t="s">
        <v>36</v>
      </c>
      <c r="G19" s="26" t="s">
        <v>50</v>
      </c>
      <c r="H19" s="25">
        <v>417.512</v>
      </c>
      <c r="I19" s="25">
        <v>417.512</v>
      </c>
      <c r="J19" s="25">
        <v>417.512</v>
      </c>
      <c r="K19" s="22">
        <f t="shared" si="0"/>
        <v>1252.5360000000001</v>
      </c>
      <c r="L19" s="33" t="s">
        <v>39</v>
      </c>
    </row>
    <row r="20" spans="1:14" ht="75">
      <c r="A20" s="31" t="s">
        <v>29</v>
      </c>
      <c r="B20" s="20" t="s">
        <v>16</v>
      </c>
      <c r="C20" s="28" t="s">
        <v>11</v>
      </c>
      <c r="D20" s="24" t="s">
        <v>15</v>
      </c>
      <c r="E20" s="24" t="s">
        <v>14</v>
      </c>
      <c r="F20" s="23" t="s">
        <v>42</v>
      </c>
      <c r="G20" s="26" t="s">
        <v>13</v>
      </c>
      <c r="H20" s="25">
        <v>69000</v>
      </c>
      <c r="I20" s="25">
        <v>85000</v>
      </c>
      <c r="J20" s="25">
        <v>85000</v>
      </c>
      <c r="K20" s="22">
        <f t="shared" si="0"/>
        <v>239000</v>
      </c>
      <c r="L20" s="33" t="s">
        <v>39</v>
      </c>
    </row>
    <row r="21" spans="1:14" ht="75">
      <c r="A21" s="31" t="s">
        <v>30</v>
      </c>
      <c r="B21" s="20" t="s">
        <v>16</v>
      </c>
      <c r="C21" s="28" t="s">
        <v>11</v>
      </c>
      <c r="D21" s="24" t="s">
        <v>15</v>
      </c>
      <c r="E21" s="24" t="s">
        <v>14</v>
      </c>
      <c r="F21" s="23" t="s">
        <v>42</v>
      </c>
      <c r="G21" s="26" t="s">
        <v>50</v>
      </c>
      <c r="H21" s="25">
        <v>48390</v>
      </c>
      <c r="I21" s="25">
        <v>48390</v>
      </c>
      <c r="J21" s="25">
        <v>48390</v>
      </c>
      <c r="K21" s="22">
        <f t="shared" si="0"/>
        <v>145170</v>
      </c>
      <c r="L21" s="33" t="s">
        <v>39</v>
      </c>
    </row>
    <row r="22" spans="1:14" ht="48" customHeight="1">
      <c r="A22" s="31" t="s">
        <v>31</v>
      </c>
      <c r="B22" s="20" t="s">
        <v>43</v>
      </c>
      <c r="C22" s="28" t="s">
        <v>11</v>
      </c>
      <c r="D22" s="24" t="s">
        <v>15</v>
      </c>
      <c r="E22" s="24" t="s">
        <v>12</v>
      </c>
      <c r="F22" s="23" t="s">
        <v>44</v>
      </c>
      <c r="G22" s="26" t="s">
        <v>50</v>
      </c>
      <c r="H22" s="25">
        <v>2649.2469999999998</v>
      </c>
      <c r="I22" s="25">
        <v>2649.2469999999998</v>
      </c>
      <c r="J22" s="25">
        <v>2649.2469999999998</v>
      </c>
      <c r="K22" s="22">
        <f t="shared" si="0"/>
        <v>7947.741</v>
      </c>
      <c r="L22" s="33" t="s">
        <v>39</v>
      </c>
    </row>
    <row r="23" spans="1:14" ht="78.75" customHeight="1">
      <c r="A23" s="31" t="s">
        <v>32</v>
      </c>
      <c r="B23" s="20" t="s">
        <v>18</v>
      </c>
      <c r="C23" s="28" t="s">
        <v>11</v>
      </c>
      <c r="D23" s="24" t="s">
        <v>15</v>
      </c>
      <c r="E23" s="24" t="s">
        <v>12</v>
      </c>
      <c r="F23" s="23" t="s">
        <v>17</v>
      </c>
      <c r="G23" s="26" t="s">
        <v>13</v>
      </c>
      <c r="H23" s="25">
        <v>14512.41</v>
      </c>
      <c r="I23" s="25">
        <v>14512.41</v>
      </c>
      <c r="J23" s="25">
        <v>14512.41</v>
      </c>
      <c r="K23" s="22">
        <f t="shared" ref="K23" si="2">SUM(H23:J23)</f>
        <v>43537.229999999996</v>
      </c>
      <c r="L23" s="33" t="s">
        <v>39</v>
      </c>
      <c r="N23" s="17"/>
    </row>
    <row r="24" spans="1:14" ht="54" customHeight="1">
      <c r="A24" s="31" t="s">
        <v>45</v>
      </c>
      <c r="B24" s="20" t="s">
        <v>47</v>
      </c>
      <c r="C24" s="28" t="s">
        <v>11</v>
      </c>
      <c r="D24" s="24" t="s">
        <v>15</v>
      </c>
      <c r="E24" s="24" t="s">
        <v>12</v>
      </c>
      <c r="F24" s="23" t="s">
        <v>46</v>
      </c>
      <c r="G24" s="26" t="s">
        <v>50</v>
      </c>
      <c r="H24" s="25">
        <v>6610</v>
      </c>
      <c r="I24" s="25">
        <v>6610</v>
      </c>
      <c r="J24" s="25">
        <v>6610</v>
      </c>
      <c r="K24" s="22">
        <f t="shared" si="0"/>
        <v>19830</v>
      </c>
      <c r="L24" s="33" t="s">
        <v>39</v>
      </c>
      <c r="N24" s="17"/>
    </row>
    <row r="25" spans="1:14" ht="15.75">
      <c r="A25" s="4"/>
      <c r="B25" s="21" t="s">
        <v>23</v>
      </c>
      <c r="C25" s="27" t="s">
        <v>24</v>
      </c>
      <c r="D25" s="27" t="s">
        <v>24</v>
      </c>
      <c r="E25" s="27" t="s">
        <v>24</v>
      </c>
      <c r="F25" s="27" t="s">
        <v>24</v>
      </c>
      <c r="G25" s="27" t="s">
        <v>24</v>
      </c>
      <c r="H25" s="22">
        <f>H15+H16+H17+H21+H22+H24+H20+H23</f>
        <v>1000158.259</v>
      </c>
      <c r="I25" s="22">
        <f t="shared" ref="I25:J25" si="3">I15+I16+I17+I21+I22+I24+I20+I23</f>
        <v>1014229.759</v>
      </c>
      <c r="J25" s="22">
        <f t="shared" si="3"/>
        <v>1015700.259</v>
      </c>
      <c r="K25" s="22">
        <f t="shared" si="0"/>
        <v>3030088.2769999998</v>
      </c>
      <c r="L25" s="32"/>
    </row>
    <row r="26" spans="1:14" ht="15.75">
      <c r="A26" s="5"/>
      <c r="B26" s="6"/>
      <c r="C26" s="5"/>
      <c r="D26" s="5"/>
      <c r="E26" s="5"/>
      <c r="F26" s="3"/>
      <c r="G26" s="3"/>
      <c r="H26" s="3"/>
      <c r="I26" s="3"/>
      <c r="J26" s="3"/>
      <c r="K26" s="8"/>
      <c r="L26" s="3"/>
    </row>
    <row r="27" spans="1:14" ht="18.75">
      <c r="B27" s="2"/>
      <c r="K27" s="17"/>
    </row>
  </sheetData>
  <mergeCells count="14">
    <mergeCell ref="J1:M1"/>
    <mergeCell ref="J2:M2"/>
    <mergeCell ref="J3:M3"/>
    <mergeCell ref="A14:L14"/>
    <mergeCell ref="J5:L5"/>
    <mergeCell ref="J6:L6"/>
    <mergeCell ref="A13:L13"/>
    <mergeCell ref="A8:L9"/>
    <mergeCell ref="A11:A12"/>
    <mergeCell ref="B11:B12"/>
    <mergeCell ref="C11:C12"/>
    <mergeCell ref="D11:G11"/>
    <mergeCell ref="H11:K11"/>
    <mergeCell ref="L11:L12"/>
  </mergeCells>
  <phoneticPr fontId="4" type="noConversion"/>
  <pageMargins left="0.31496062992125984" right="0.19685039370078741" top="0.78740157480314965" bottom="0.39370078740157483" header="0.31496062992125984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'!Заголовки_для_печати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Мария Иванова</cp:lastModifiedBy>
  <cp:lastPrinted>2016-12-06T07:58:32Z</cp:lastPrinted>
  <dcterms:created xsi:type="dcterms:W3CDTF">2013-07-17T04:18:47Z</dcterms:created>
  <dcterms:modified xsi:type="dcterms:W3CDTF">2018-07-26T02:59:07Z</dcterms:modified>
</cp:coreProperties>
</file>