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xlnm.Print_Area" localSheetId="0">'прил.1'!$A$1:$I$14</definedName>
    <definedName name="_xlnm.Print_Area" localSheetId="1">'прил.2'!$A$1:$R$34</definedName>
    <definedName name="_xlnm.Print_Area" localSheetId="2">'прил.3'!$A$1:$T$58</definedName>
    <definedName name="_xlnm.Print_Area" localSheetId="3">'прил.4'!$A$1:$P$25</definedName>
    <definedName name="_xlnm.Print_Area" localSheetId="4">'прил.5'!$A$1:$K$13</definedName>
    <definedName name="_xlnm.Print_Area" localSheetId="5">'прил.6'!$A$1:$I$13</definedName>
    <definedName name="_xlnm.Print_Area" localSheetId="6">'прил.7'!$A$1:$K$19</definedName>
  </definedNames>
  <calcPr fullCalcOnLoad="1"/>
</workbook>
</file>

<file path=xl/sharedStrings.xml><?xml version="1.0" encoding="utf-8"?>
<sst xmlns="http://schemas.openxmlformats.org/spreadsheetml/2006/main" count="319" uniqueCount="162">
  <si>
    <t>№ п/п</t>
  </si>
  <si>
    <t>Единица измерения</t>
  </si>
  <si>
    <t>Источник информации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</si>
  <si>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</si>
  <si>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</si>
  <si>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</si>
  <si>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</si>
  <si>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</si>
  <si>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</si>
  <si>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</si>
  <si>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</si>
  <si>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Статус</t>
  </si>
  <si>
    <t>Муниципальная программа</t>
  </si>
  <si>
    <t>Перечень целевых индикаторов подпрограммы</t>
  </si>
  <si>
    <t>Цель, целевые индикаторы</t>
  </si>
  <si>
    <t>Ожидаемый результат от реализации подпрограммного мероприятия (в натуральном выражении)</t>
  </si>
  <si>
    <t>Итого на период</t>
  </si>
  <si>
    <t>Подпрограмма 1</t>
  </si>
  <si>
    <t xml:space="preserve">Перечень мероприятий подпрограммы </t>
  </si>
  <si>
    <t>Повышение роли физической культуры и спорта в формировании здорового   образа жизни населения в муниципальном образовании Туруханский сельсовет</t>
  </si>
  <si>
    <t>Обеспеченность спортивными сооружениями с учетом возраста населения, %</t>
  </si>
  <si>
    <t>Строительство (ремонт)спортивных (игровых)площадок на территории муниципального образования Туруханкий сельсовет в с.туруханск и д. Селиваниха</t>
  </si>
  <si>
    <t xml:space="preserve">Приведение в качественное  состояние элементов благоустройства на территории спортивных (игровых) площадках. </t>
  </si>
  <si>
    <t>Устройство ограждения спортивных (игровых)площадок</t>
  </si>
  <si>
    <t>Привлечение жителей поселения к участию в благоустойстве спортивных (игровых) площадок</t>
  </si>
  <si>
    <t>%</t>
  </si>
  <si>
    <t>шт.</t>
  </si>
  <si>
    <t>2015 год</t>
  </si>
  <si>
    <t>2016 год</t>
  </si>
  <si>
    <t>"Спортивные (игровые) площадки"</t>
  </si>
  <si>
    <t>Количество организованных и проведенных общепоселковых,массовых физкультурно-спортивных и куультурномассовых мероприятий.</t>
  </si>
  <si>
    <t>Подпрограмма 2</t>
  </si>
  <si>
    <t>"Организация культурно-массовых мероприятий на территории Туруханский сельсовет"</t>
  </si>
  <si>
    <t>Администрация Туруханского сельсовета</t>
  </si>
  <si>
    <t>1.1.1.</t>
  </si>
  <si>
    <t>1.1.</t>
  </si>
  <si>
    <t>1.</t>
  </si>
  <si>
    <t>Цель.Повышение роли физической культуры и спорта в жизни поселения</t>
  </si>
  <si>
    <t>Цель, задачи, показатели результативности</t>
  </si>
  <si>
    <t>Ед. измере-ния</t>
  </si>
  <si>
    <t>Весовой критерий</t>
  </si>
  <si>
    <t>Отчетный период (два предшествующих года)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</si>
  <si>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</si>
  <si>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</si>
  <si>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январь - март</t>
  </si>
  <si>
    <t>январь - июнь</t>
  </si>
  <si>
    <t>январь-сентябрь</t>
  </si>
  <si>
    <t>значение на конец года</t>
  </si>
  <si>
    <t>факт</t>
  </si>
  <si>
    <t>план</t>
  </si>
  <si>
    <t xml:space="preserve">Задача.Создание в поселении  целостной нормативной правовой базы в области физической культуры и спорта на основе муниципальной программы. </t>
  </si>
  <si>
    <t xml:space="preserve">Обеспеченность спортивными сооружениями с учетом
возраста населения 
</t>
  </si>
  <si>
    <t>Цель.Создание надлежащих условий для занятий населения, особенно детей и молодёжи, физической культурой и спортом</t>
  </si>
  <si>
    <t>Задача.Увеличение численности населения поселении  систематически занимающихся физкультурой разных возрастных категорий населения.</t>
  </si>
  <si>
    <t xml:space="preserve">Строительство  спортивных  площадок  вблизи места жительства граждан в населенных пунктах поселения </t>
  </si>
  <si>
    <t>Цель.Снижение количества случаев употребления спиртных напитков (в т.ч. пива), наркотических средств, токсикомании, табакокурения в молодежной среде.</t>
  </si>
  <si>
    <t>Задачи.Улучшение физической подготовленности детей, юношества, молодежи, повышение их готовности к труду и защите Родины, уменьшение числа правонарушений среди несовершеннолетних.</t>
  </si>
  <si>
    <t>Количество организованных и проведенных общепоселковых, массовых физкультурно-спортивных  и культурномассовых мероприятий</t>
  </si>
  <si>
    <t>Цель.Обеспечение деятельности МККДУ "Сельский Дом культуры д.Селиваниха"и МКУК "Сельская библиотека д.Селиваниха</t>
  </si>
  <si>
    <t>Задача.Создание условий для организации досуга населения через проведение мероприятий различных форм работы поселкового, районного, краевого уровней</t>
  </si>
  <si>
    <t xml:space="preserve">Количество клубных формирований </t>
  </si>
  <si>
    <t xml:space="preserve">всего расходные обязательства </t>
  </si>
  <si>
    <t>Организация Спортивных и культурно массовых мероприятий на территории поселения</t>
  </si>
  <si>
    <t>Основное мероприятие 1</t>
  </si>
  <si>
    <t>Приобретение, поставка,установка и ремонт  спортивных (игровых) площадок</t>
  </si>
  <si>
    <t>Рз Пр</t>
  </si>
  <si>
    <t>Примечание</t>
  </si>
  <si>
    <t>Расходы по годам</t>
  </si>
  <si>
    <t xml:space="preserve">Код бюджетной классификации </t>
  </si>
  <si>
    <t>Наименовние ГРБС</t>
  </si>
  <si>
    <t>Наименование  программы, подпрограммы</t>
  </si>
  <si>
    <t>Статус (муниципальная программа, подпрограмма)</t>
  </si>
  <si>
    <r>
      <t>Использование бюджетных ассигнований  бюджета поселения на реализацию мероприятий муниципальной программы</t>
    </r>
    <r>
      <rPr>
        <sz val="11"/>
        <rFont val="Times New Roman"/>
        <family val="1"/>
      </rPr>
      <t>, а также по годам реализации муниципальной программы</t>
    </r>
  </si>
  <si>
    <t>бюджеты поселений</t>
  </si>
  <si>
    <t xml:space="preserve">районный бюджет                 </t>
  </si>
  <si>
    <t xml:space="preserve">краевой бюджет           </t>
  </si>
  <si>
    <t>федеральный бюджет</t>
  </si>
  <si>
    <t xml:space="preserve">в том числе:             </t>
  </si>
  <si>
    <t xml:space="preserve">Всего                    </t>
  </si>
  <si>
    <t xml:space="preserve">Примечание </t>
  </si>
  <si>
    <t>Источники финансирования</t>
  </si>
  <si>
    <t>Наименование Муниципальной программы, подпрограммы Муниципальной программы</t>
  </si>
  <si>
    <t>тыс. рублей</t>
  </si>
  <si>
    <t xml:space="preserve">Использование бюджетных ассигнований бюджета поселения  и иных средств на реализацию  муниципальной программы </t>
  </si>
  <si>
    <t>Количество посещений</t>
  </si>
  <si>
    <t>Обеспечения библиотечного обслуживания населения с учетом потребностей и интересов различных социально возрасных групп</t>
  </si>
  <si>
    <t>чел.</t>
  </si>
  <si>
    <t>Коичество пользователей услугами организаций культуры поселения</t>
  </si>
  <si>
    <t>шт</t>
  </si>
  <si>
    <t xml:space="preserve">Количиство клубных формирований </t>
  </si>
  <si>
    <t xml:space="preserve">Количество организованых и проведененых общепоселковых, культурно - массовых мероприятий , </t>
  </si>
  <si>
    <t>Организация досуга и приобщения жителей муниципального образования Туруханский сельсовет к творчиству, культурному развитию и самообразованию, любительскому искуству и ремеслам</t>
  </si>
  <si>
    <t>формирование библиотечного фонда с учетом образовательных потребностей и культурных запросов населения, обеспечение его сохранности</t>
  </si>
  <si>
    <t>обеспечения библиотечного обслуживания населения с учетом потребностей и интересов различных социально-возрастных групп</t>
  </si>
  <si>
    <t>предоставление гражданам дополнительных досуговых и сервисных услуг</t>
  </si>
  <si>
    <t>проведение различных по форме и тематике культурно-массовых мероприятий - праздников, представлений, смотров, фестивалей, конкурсов, концертов, выставок, вечеров, спектаклей, игровых развлекательных программ и других форм показа результатов творческой деятельности клубных формирований</t>
  </si>
  <si>
    <t>2.1.1.</t>
  </si>
  <si>
    <t>2.1.</t>
  </si>
  <si>
    <t>2.</t>
  </si>
  <si>
    <t>Администрация Турухансокго сельсовета</t>
  </si>
  <si>
    <t>Реализация программы позволит обеспечить население  благоустроенными местами отдыха для детей и взрослых, установить новые безопасные в использовании  спортивные (игровые) площадки на территории населенных пунктов поселения. Даст возможность улучшать спортивные результаты, улучшать физическое здоровье.</t>
  </si>
  <si>
    <t>установить новые безопасные в использовании  спортивные (игровые) площадки на территории населенных пунктов поселения.</t>
  </si>
  <si>
    <t>Даст возможность улучшать спортивные результаты, улучшать физическое здоровье.</t>
  </si>
  <si>
    <t>Приложение.1</t>
  </si>
  <si>
    <t>Подпрограмма 1.Спортивные (игровые) площадки</t>
  </si>
  <si>
    <t xml:space="preserve"> Подпрограмма 1.Спортивные (игровые) площадки</t>
  </si>
  <si>
    <t>Подпрограмма 2.Организация культурно-массовых мероприятий на территории Туруханский сельсовет</t>
  </si>
  <si>
    <t>Задача.Организация и осуществление мероприятий по работе с детьми и молодежью</t>
  </si>
  <si>
    <t>Задача.Повышение эффективности деятельности учреждений и общественных организаций, участвующих в развитии физической культуры и спорта.</t>
  </si>
  <si>
    <t>Задача.Создание условий для формирования культуры здорового образа жизни молодого поколения.</t>
  </si>
  <si>
    <t>1.1.2.</t>
  </si>
  <si>
    <t>2.1.2.</t>
  </si>
  <si>
    <t>3.</t>
  </si>
  <si>
    <t>3.1.</t>
  </si>
  <si>
    <t>3.1.1.</t>
  </si>
  <si>
    <t>3.1.2.</t>
  </si>
  <si>
    <t>4.</t>
  </si>
  <si>
    <t>4.1.</t>
  </si>
  <si>
    <t>4.1.1.</t>
  </si>
  <si>
    <t>4.1.2.</t>
  </si>
  <si>
    <t>4.2.</t>
  </si>
  <si>
    <t>4.2.1.</t>
  </si>
  <si>
    <t>4.2.2.</t>
  </si>
  <si>
    <t>4.3.</t>
  </si>
  <si>
    <t>4.3.1.</t>
  </si>
  <si>
    <t>4.3.2.</t>
  </si>
  <si>
    <t>4.4.</t>
  </si>
  <si>
    <t>4.4.1.</t>
  </si>
  <si>
    <t>4.4.2.</t>
  </si>
  <si>
    <t>Приложение № 3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</si>
  <si>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</si>
  <si>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</si>
  <si>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</si>
  <si>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</si>
  <si>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</si>
  <si>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повышение квалификации творческих и административно-хозяйственных работников Учреждения и других культурно-досуговых учреждений;</t>
  </si>
  <si>
    <t>Основное мероприятие 7</t>
  </si>
  <si>
    <t>Приложение № 4</t>
  </si>
  <si>
    <t>Приложение №5</t>
  </si>
  <si>
    <t>Приложение №6</t>
  </si>
  <si>
    <t>Приложение №7</t>
  </si>
  <si>
    <t>Поставка наградного фонда</t>
  </si>
  <si>
    <t>2017 год</t>
  </si>
  <si>
    <t>Организация литературных вечеров, встреч, конференций, лекций, фестивалей, конкурсов и иных культурных акций, организация читательских любительских клубов и объединений по интересам</t>
  </si>
  <si>
    <t>создание и организация работы любительских творческих коллективов, кружков, студий, любительских объединений, клубов по интересам различной направленности и других клубных формирований</t>
  </si>
  <si>
    <t>2018 год</t>
  </si>
  <si>
    <t>Ремонт спортивных (игровых) площадок</t>
  </si>
  <si>
    <t>Приложение № 2</t>
  </si>
  <si>
    <t>2019 год</t>
  </si>
  <si>
    <t>к   программе "Развитие физической культуры и спорта, организация досуга, обеспечение жителей поселения услугами организаций культуры на 2017-2019 годы" подпрограммы  "Спортивные (игровые) площадки"</t>
  </si>
  <si>
    <t>к  программе "Развитие физической культуры и спорта организация досуга, обеспечение жителей поселения услугами организаций культуры на 2017-2019 годы"</t>
  </si>
  <si>
    <t>Целевые показатели и показатели результативности (показатели развития отрасли, вида экономической деятельности) муниципальной   программе "Развитие физической культуры и спорта организация досуга, обеспечение жителей поселения услугами организаций культуры на 2017-2019 годы"</t>
  </si>
  <si>
    <t>"Развитие физической культуры и спорта организация досуга, обеспечение жителей поселения услугами организаций культуры на 2017-2019 годы"</t>
  </si>
  <si>
    <t xml:space="preserve">к программе «Развитие физической культуры и спорта, организация досуга, обеспечение жителей поселения услугами организаций культуры на 2017 – 2019 годы»
</t>
  </si>
  <si>
    <t xml:space="preserve">к программе «Развитие физической культуры и спорта, организация досуга, обеспечение жителей поселения услугами организаций культуры на 2017 – 2019 годы»
</t>
  </si>
  <si>
    <t>«Развитие физической культуры и спорта, организация досуга, обеспечение жителей поселения услугами организаций культуры на 2017 – 2019 годы» подпрограмме "Спортивные (игровые) площадки"</t>
  </si>
  <si>
    <t>«Развитие физической культуры и спорта, организация досуга, обеспечение жителей поселения услугами организаций культуры на 2017 – 2019 годы»
  подпрограммы "Организация культурно-массовых мероприятий на территории Туруханский сельсовет"</t>
  </si>
  <si>
    <t>Строиетельство спортивных (игровых) площадок</t>
  </si>
  <si>
    <t>«Развитие физической культуры и спорта, организация досуга, обеспечение жителей поселения услугами организаций культуры на 2017 – 2019 годы» подпрограммы "Организация культурно-массовых мероприятий на территории Туруханский сельсовет"</t>
  </si>
  <si>
    <t>0801</t>
  </si>
  <si>
    <t>создания  единого информационного и культурного пространства Туруханского сельсовета</t>
  </si>
  <si>
    <t>Гарантирует обеспечение конституционного права населения муниципального образования Туруханский сельсовета, на доступ к ценностям культуры, свободы творчества в сфере культуры, равного доступа к информации и предоставление современного качественного обслуживания в условиях создания  единого информационного и культурного пространства Туруханского сельсовета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</si>
</sst>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6" fillId="0" borderId="0" xfId="53" applyFont="1" applyAlignment="1">
      <alignment wrapText="1"/>
      <protection/>
    </xf>
    <xf numFmtId="0" fontId="1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 applyAlignment="1">
      <alignment wrapText="1"/>
      <protection/>
    </xf>
    <xf numFmtId="0" fontId="6" fillId="0" borderId="15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6" xfId="53" applyFont="1" applyBorder="1" applyAlignment="1">
      <alignment wrapText="1"/>
      <protection/>
    </xf>
    <xf numFmtId="0" fontId="7" fillId="0" borderId="0" xfId="53" applyFont="1" applyAlignment="1">
      <alignment wrapText="1"/>
      <protection/>
    </xf>
    <xf numFmtId="49" fontId="6" fillId="0" borderId="0" xfId="53" applyNumberFormat="1" applyFont="1" applyAlignment="1">
      <alignment horizontal="left" wrapText="1"/>
      <protection/>
    </xf>
    <xf numFmtId="0" fontId="1" fillId="0" borderId="0" xfId="53" applyFont="1" applyAlignment="1">
      <alignment wrapText="1"/>
      <protection/>
    </xf>
    <xf numFmtId="0" fontId="13" fillId="0" borderId="10" xfId="0" applyFont="1" applyBorder="1" applyAlignment="1">
      <alignment horizontal="justify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5" fillId="0" borderId="0" xfId="53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vertical="top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0" fontId="1" fillId="0" borderId="0" xfId="53" applyFont="1" applyFill="1" applyBorder="1" applyAlignment="1">
      <alignment horizontal="left" wrapText="1"/>
      <protection/>
    </xf>
    <xf numFmtId="0" fontId="10" fillId="0" borderId="0" xfId="53" applyFont="1" applyBorder="1">
      <alignment/>
      <protection/>
    </xf>
    <xf numFmtId="0" fontId="11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wrapText="1"/>
      <protection/>
    </xf>
    <xf numFmtId="0" fontId="10" fillId="0" borderId="10" xfId="53" applyFont="1" applyBorder="1">
      <alignment/>
      <protection/>
    </xf>
    <xf numFmtId="0" fontId="1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4" fillId="0" borderId="10" xfId="53" applyFont="1" applyBorder="1" applyAlignment="1">
      <alignment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wrapText="1"/>
      <protection/>
    </xf>
    <xf numFmtId="0" fontId="0" fillId="0" borderId="0" xfId="55">
      <alignment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left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5" applyFont="1" applyAlignment="1">
      <alignment horizontal="left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0" fontId="0" fillId="0" borderId="0" xfId="55" applyAlignment="1">
      <alignment horizontal="left"/>
      <protection/>
    </xf>
    <xf numFmtId="0" fontId="1" fillId="0" borderId="0" xfId="55" applyFont="1" applyAlignment="1">
      <alignment vertical="center" wrapText="1"/>
      <protection/>
    </xf>
    <xf numFmtId="0" fontId="0" fillId="0" borderId="0" xfId="55" applyAlignment="1">
      <alignment/>
      <protection/>
    </xf>
    <xf numFmtId="0" fontId="3" fillId="0" borderId="0" xfId="55" applyFont="1">
      <alignment/>
      <protection/>
    </xf>
    <xf numFmtId="0" fontId="1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Alignment="1">
      <alignment/>
      <protection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14" fontId="6" fillId="0" borderId="15" xfId="53" applyNumberFormat="1" applyFont="1" applyBorder="1" applyAlignment="1">
      <alignment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0" xfId="55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53" applyFont="1" applyBorder="1" applyAlignment="1">
      <alignment horizontal="center" wrapText="1"/>
      <protection/>
    </xf>
    <xf numFmtId="0" fontId="6" fillId="0" borderId="33" xfId="53" applyFont="1" applyBorder="1" applyAlignment="1">
      <alignment horizontal="center" wrapText="1"/>
      <protection/>
    </xf>
    <xf numFmtId="0" fontId="6" fillId="0" borderId="34" xfId="53" applyFont="1" applyBorder="1" applyAlignment="1">
      <alignment horizontal="center" wrapText="1"/>
      <protection/>
    </xf>
    <xf numFmtId="0" fontId="6" fillId="0" borderId="17" xfId="53" applyFont="1" applyBorder="1" applyAlignment="1">
      <alignment horizontal="center" wrapText="1"/>
      <protection/>
    </xf>
    <xf numFmtId="0" fontId="6" fillId="0" borderId="35" xfId="53" applyFont="1" applyBorder="1" applyAlignment="1">
      <alignment horizontal="center" wrapText="1"/>
      <protection/>
    </xf>
    <xf numFmtId="0" fontId="6" fillId="0" borderId="36" xfId="53" applyFont="1" applyBorder="1" applyAlignment="1">
      <alignment horizontal="center" wrapText="1"/>
      <protection/>
    </xf>
    <xf numFmtId="0" fontId="6" fillId="0" borderId="1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left" vertical="top" wrapText="1"/>
      <protection/>
    </xf>
    <xf numFmtId="0" fontId="8" fillId="0" borderId="23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37" xfId="53" applyFont="1" applyBorder="1" applyAlignment="1">
      <alignment vertical="top" wrapText="1"/>
      <protection/>
    </xf>
    <xf numFmtId="0" fontId="8" fillId="0" borderId="23" xfId="53" applyFont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9" fillId="0" borderId="0" xfId="53" applyFont="1" applyAlignment="1">
      <alignment horizont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55" applyFont="1" applyAlignment="1">
      <alignment horizontal="left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5" applyFont="1" applyAlignment="1">
      <alignment horizontal="justify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37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0" zoomScaleSheetLayoutView="70" zoomScalePageLayoutView="0" workbookViewId="0" topLeftCell="A1">
      <selection activeCell="B17" sqref="B17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7.57421875" style="0" customWidth="1"/>
    <col min="5" max="5" width="17.421875" style="0" customWidth="1"/>
    <col min="6" max="6" width="19.8515625" style="0" customWidth="1"/>
    <col min="7" max="7" width="21.421875" style="0" customWidth="1"/>
    <col min="8" max="8" width="17.140625" style="0" customWidth="1"/>
    <col min="9" max="9" width="20.7109375" style="0" customWidth="1"/>
  </cols>
  <sheetData>
    <row r="1" spans="6:10" ht="15.75">
      <c r="F1" s="9"/>
      <c r="G1" s="93" t="s">
        <v>103</v>
      </c>
      <c r="H1" s="93"/>
      <c r="I1" s="93"/>
      <c r="J1" s="6"/>
    </row>
    <row r="2" spans="6:10" ht="12.75" customHeight="1">
      <c r="F2" s="9"/>
      <c r="G2" s="95" t="s">
        <v>149</v>
      </c>
      <c r="H2" s="95"/>
      <c r="I2" s="95"/>
      <c r="J2" s="6"/>
    </row>
    <row r="3" spans="6:10" ht="43.5" customHeight="1">
      <c r="F3" s="9"/>
      <c r="G3" s="95"/>
      <c r="H3" s="95"/>
      <c r="I3" s="95"/>
      <c r="J3" s="6"/>
    </row>
    <row r="4" spans="6:9" ht="12.75">
      <c r="F4" s="10"/>
      <c r="G4" s="10"/>
      <c r="H4" s="10"/>
      <c r="I4" s="10"/>
    </row>
    <row r="5" spans="1:9" ht="15.75">
      <c r="A5" s="96" t="s">
        <v>13</v>
      </c>
      <c r="B5" s="96"/>
      <c r="C5" s="96"/>
      <c r="D5" s="96"/>
      <c r="E5" s="96"/>
      <c r="F5" s="96"/>
      <c r="G5" s="96"/>
      <c r="H5" s="96"/>
      <c r="I5" s="96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31.5">
      <c r="A7" s="2" t="s">
        <v>0</v>
      </c>
      <c r="B7" s="2" t="s">
        <v>14</v>
      </c>
      <c r="C7" s="2" t="s">
        <v>1</v>
      </c>
      <c r="D7" s="2" t="s">
        <v>2</v>
      </c>
      <c r="E7" s="2" t="s">
        <v>27</v>
      </c>
      <c r="F7" s="2" t="s">
        <v>28</v>
      </c>
      <c r="G7" s="2" t="s">
        <v>142</v>
      </c>
      <c r="H7" s="2" t="s">
        <v>145</v>
      </c>
      <c r="I7" s="2" t="s">
        <v>148</v>
      </c>
    </row>
    <row r="8" spans="1:9" ht="94.5">
      <c r="A8" s="2">
        <v>1</v>
      </c>
      <c r="B8" s="7" t="s">
        <v>19</v>
      </c>
      <c r="C8" s="2" t="s">
        <v>25</v>
      </c>
      <c r="D8" s="2" t="s">
        <v>33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</row>
    <row r="9" spans="1:9" ht="47.25">
      <c r="A9" s="2"/>
      <c r="B9" s="7" t="s">
        <v>20</v>
      </c>
      <c r="C9" s="2" t="s">
        <v>25</v>
      </c>
      <c r="D9" s="2" t="s">
        <v>33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</row>
    <row r="10" spans="1:9" ht="110.25">
      <c r="A10" s="2">
        <v>2</v>
      </c>
      <c r="B10" s="7" t="s">
        <v>21</v>
      </c>
      <c r="C10" s="2" t="s">
        <v>26</v>
      </c>
      <c r="D10" s="2" t="s">
        <v>33</v>
      </c>
      <c r="E10" s="2">
        <v>1</v>
      </c>
      <c r="F10" s="2">
        <v>0</v>
      </c>
      <c r="G10" s="2">
        <v>0</v>
      </c>
      <c r="H10" s="2">
        <v>1</v>
      </c>
      <c r="I10" s="2">
        <v>1</v>
      </c>
    </row>
    <row r="11" spans="1:9" ht="78.75">
      <c r="A11" s="2">
        <v>3</v>
      </c>
      <c r="B11" s="7" t="s">
        <v>22</v>
      </c>
      <c r="C11" s="2" t="s">
        <v>26</v>
      </c>
      <c r="D11" s="2" t="s">
        <v>33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</row>
    <row r="12" spans="1:9" ht="47.25">
      <c r="A12" s="2">
        <v>4</v>
      </c>
      <c r="B12" s="7" t="s">
        <v>23</v>
      </c>
      <c r="C12" s="2" t="s">
        <v>26</v>
      </c>
      <c r="D12" s="2" t="s">
        <v>33</v>
      </c>
      <c r="E12" s="2">
        <v>1</v>
      </c>
      <c r="F12" s="2">
        <v>0</v>
      </c>
      <c r="G12" s="2">
        <v>0</v>
      </c>
      <c r="H12" s="2">
        <v>1</v>
      </c>
      <c r="I12" s="2">
        <v>1</v>
      </c>
    </row>
    <row r="13" spans="1:9" ht="63">
      <c r="A13" s="2">
        <v>5</v>
      </c>
      <c r="B13" s="7" t="s">
        <v>24</v>
      </c>
      <c r="C13" s="2" t="s">
        <v>25</v>
      </c>
      <c r="D13" s="2" t="s">
        <v>33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</row>
    <row r="14" spans="1:9" ht="94.5">
      <c r="A14" s="2">
        <v>6</v>
      </c>
      <c r="B14" s="7" t="s">
        <v>30</v>
      </c>
      <c r="C14" s="2" t="s">
        <v>26</v>
      </c>
      <c r="D14" s="2" t="s">
        <v>33</v>
      </c>
      <c r="E14" s="2">
        <v>40</v>
      </c>
      <c r="F14" s="2">
        <v>40</v>
      </c>
      <c r="G14" s="2">
        <v>40</v>
      </c>
      <c r="H14" s="2">
        <v>40</v>
      </c>
      <c r="I14" s="2">
        <v>40</v>
      </c>
    </row>
    <row r="15" spans="1:9" ht="15.75">
      <c r="A15" s="5"/>
      <c r="B15" s="8"/>
      <c r="C15" s="5"/>
      <c r="D15" s="5"/>
      <c r="E15" s="5"/>
      <c r="F15" s="5"/>
      <c r="G15" s="5"/>
      <c r="H15" s="5"/>
      <c r="I15" s="5"/>
    </row>
    <row r="16" spans="1:9" ht="15.75">
      <c r="A16" s="3"/>
      <c r="B16" s="3"/>
      <c r="C16" s="3"/>
      <c r="D16" s="1"/>
      <c r="E16" s="1"/>
      <c r="F16" s="1"/>
      <c r="G16" s="1"/>
      <c r="H16" s="1"/>
      <c r="I16" s="1"/>
    </row>
    <row r="17" spans="1:9" ht="15.75">
      <c r="A17" s="5"/>
      <c r="B17" s="8"/>
      <c r="C17" s="5"/>
      <c r="D17" s="5"/>
      <c r="E17" s="5"/>
      <c r="F17" s="5"/>
      <c r="G17" s="5"/>
      <c r="H17" s="5"/>
      <c r="I17" s="5"/>
    </row>
    <row r="18" spans="1:9" ht="15.75">
      <c r="A18" s="93"/>
      <c r="B18" s="93"/>
      <c r="C18" s="93"/>
      <c r="D18" s="1"/>
      <c r="E18" s="1"/>
      <c r="F18" s="1"/>
      <c r="G18" s="1"/>
      <c r="H18" s="1"/>
      <c r="I18" s="1"/>
    </row>
    <row r="19" spans="1:9" ht="15.75">
      <c r="A19" s="93"/>
      <c r="B19" s="93"/>
      <c r="C19" s="93"/>
      <c r="D19" s="1"/>
      <c r="E19" s="1"/>
      <c r="F19" s="1"/>
      <c r="G19" s="1"/>
      <c r="H19" s="1"/>
      <c r="I19" s="1"/>
    </row>
    <row r="20" spans="1:9" ht="15.75">
      <c r="A20" s="93"/>
      <c r="B20" s="93"/>
      <c r="C20" s="93"/>
      <c r="D20" s="1"/>
      <c r="E20" s="1"/>
      <c r="F20" s="1"/>
      <c r="G20" s="1"/>
      <c r="H20" s="94"/>
      <c r="I20" s="94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5"/>
      <c r="B24" s="8"/>
      <c r="C24" s="5"/>
      <c r="D24" s="5"/>
      <c r="E24" s="5"/>
      <c r="F24" s="5"/>
      <c r="G24" s="5"/>
      <c r="H24" s="5"/>
      <c r="I24" s="5"/>
    </row>
    <row r="25" spans="1:9" ht="15.75">
      <c r="A25" s="5"/>
      <c r="B25" s="8"/>
      <c r="C25" s="5"/>
      <c r="D25" s="5"/>
      <c r="E25" s="5"/>
      <c r="F25" s="5"/>
      <c r="G25" s="5"/>
      <c r="H25" s="5"/>
      <c r="I25" s="5"/>
    </row>
    <row r="26" spans="1:9" ht="15.75">
      <c r="A26" s="5"/>
      <c r="B26" s="8"/>
      <c r="C26" s="5"/>
      <c r="D26" s="5"/>
      <c r="E26" s="5"/>
      <c r="F26" s="5"/>
      <c r="G26" s="5"/>
      <c r="H26" s="5"/>
      <c r="I26" s="5"/>
    </row>
    <row r="27" spans="1:9" ht="15.75">
      <c r="A27" s="5"/>
      <c r="B27" s="8"/>
      <c r="C27" s="5"/>
      <c r="D27" s="5"/>
      <c r="E27" s="5"/>
      <c r="F27" s="5"/>
      <c r="G27" s="5"/>
      <c r="H27" s="5"/>
      <c r="I27" s="5"/>
    </row>
  </sheetData>
  <sheetProtection/>
  <mergeCells count="7">
    <mergeCell ref="G1:I1"/>
    <mergeCell ref="A18:C18"/>
    <mergeCell ref="A19:C19"/>
    <mergeCell ref="A20:C20"/>
    <mergeCell ref="H20:I20"/>
    <mergeCell ref="G2:I3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70" zoomScaleSheetLayoutView="70" workbookViewId="0" topLeftCell="A1">
      <selection activeCell="G11" sqref="G11"/>
    </sheetView>
  </sheetViews>
  <sheetFormatPr defaultColWidth="9.140625" defaultRowHeight="12.75"/>
  <cols>
    <col min="1" max="1" width="7.28125" style="16" customWidth="1"/>
    <col min="2" max="2" width="26.28125" style="16" customWidth="1"/>
    <col min="3" max="3" width="5.8515625" style="16" customWidth="1"/>
    <col min="4" max="4" width="8.57421875" style="16" customWidth="1"/>
    <col min="5" max="5" width="7.57421875" style="16" customWidth="1"/>
    <col min="6" max="11" width="6.28125" style="16" customWidth="1"/>
    <col min="12" max="12" width="6.8515625" style="16" customWidth="1"/>
    <col min="13" max="13" width="6.57421875" style="16" customWidth="1"/>
    <col min="14" max="17" width="6.28125" style="16" customWidth="1"/>
    <col min="18" max="18" width="17.421875" style="16" customWidth="1"/>
    <col min="19" max="16384" width="9.140625" style="16" customWidth="1"/>
  </cols>
  <sheetData>
    <row r="1" spans="16:18" ht="15.75">
      <c r="P1" s="108" t="s">
        <v>147</v>
      </c>
      <c r="Q1" s="108"/>
      <c r="R1" s="108"/>
    </row>
    <row r="2" spans="16:18" ht="119.25" customHeight="1">
      <c r="P2" s="108" t="s">
        <v>150</v>
      </c>
      <c r="Q2" s="108"/>
      <c r="R2" s="108"/>
    </row>
    <row r="3" spans="16:18" ht="15.75" customHeight="1">
      <c r="P3" s="17"/>
      <c r="Q3" s="17"/>
      <c r="R3" s="17"/>
    </row>
    <row r="4" spans="2:18" ht="57.75" customHeight="1">
      <c r="B4" s="109" t="s">
        <v>151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ht="6" customHeight="1" thickBot="1"/>
    <row r="6" spans="1:18" s="18" customFormat="1" ht="36.75" customHeight="1">
      <c r="A6" s="97" t="s">
        <v>0</v>
      </c>
      <c r="B6" s="100" t="s">
        <v>38</v>
      </c>
      <c r="C6" s="100" t="s">
        <v>39</v>
      </c>
      <c r="D6" s="103" t="s">
        <v>40</v>
      </c>
      <c r="E6" s="100" t="s">
        <v>41</v>
      </c>
      <c r="F6" s="100"/>
      <c r="G6" s="100"/>
      <c r="H6" s="100">
        <v>2017</v>
      </c>
      <c r="I6" s="100"/>
      <c r="J6" s="100"/>
      <c r="K6" s="100"/>
      <c r="L6" s="100"/>
      <c r="M6" s="100"/>
      <c r="N6" s="100"/>
      <c r="O6" s="100"/>
      <c r="P6" s="100" t="s">
        <v>42</v>
      </c>
      <c r="Q6" s="100"/>
      <c r="R6" s="110" t="s">
        <v>43</v>
      </c>
    </row>
    <row r="7" spans="1:18" s="18" customFormat="1" ht="27.75" customHeight="1">
      <c r="A7" s="98"/>
      <c r="B7" s="101"/>
      <c r="C7" s="101"/>
      <c r="D7" s="104"/>
      <c r="E7" s="19">
        <v>2015</v>
      </c>
      <c r="F7" s="101">
        <v>2016</v>
      </c>
      <c r="G7" s="101"/>
      <c r="H7" s="101" t="s">
        <v>44</v>
      </c>
      <c r="I7" s="101"/>
      <c r="J7" s="106" t="s">
        <v>45</v>
      </c>
      <c r="K7" s="107"/>
      <c r="L7" s="106" t="s">
        <v>46</v>
      </c>
      <c r="M7" s="107"/>
      <c r="N7" s="101" t="s">
        <v>47</v>
      </c>
      <c r="O7" s="101"/>
      <c r="P7" s="101">
        <v>2018</v>
      </c>
      <c r="Q7" s="101">
        <v>2019</v>
      </c>
      <c r="R7" s="111"/>
    </row>
    <row r="8" spans="1:18" s="18" customFormat="1" ht="22.5" customHeight="1" thickBot="1">
      <c r="A8" s="99"/>
      <c r="B8" s="102"/>
      <c r="C8" s="102"/>
      <c r="D8" s="105"/>
      <c r="E8" s="20" t="s">
        <v>48</v>
      </c>
      <c r="F8" s="20" t="s">
        <v>49</v>
      </c>
      <c r="G8" s="20" t="s">
        <v>48</v>
      </c>
      <c r="H8" s="20" t="s">
        <v>49</v>
      </c>
      <c r="I8" s="20" t="s">
        <v>48</v>
      </c>
      <c r="J8" s="20" t="s">
        <v>49</v>
      </c>
      <c r="K8" s="20" t="s">
        <v>48</v>
      </c>
      <c r="L8" s="20" t="s">
        <v>49</v>
      </c>
      <c r="M8" s="20" t="s">
        <v>48</v>
      </c>
      <c r="N8" s="20" t="s">
        <v>49</v>
      </c>
      <c r="O8" s="20" t="s">
        <v>48</v>
      </c>
      <c r="P8" s="102"/>
      <c r="Q8" s="102"/>
      <c r="R8" s="112"/>
    </row>
    <row r="9" spans="1:18" ht="21.75" customHeight="1">
      <c r="A9" s="21" t="s">
        <v>36</v>
      </c>
      <c r="B9" s="117" t="s">
        <v>37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</row>
    <row r="10" spans="1:18" ht="13.5" customHeight="1">
      <c r="A10" s="21" t="s">
        <v>35</v>
      </c>
      <c r="B10" s="120" t="s">
        <v>50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</row>
    <row r="11" spans="1:18" ht="33" customHeight="1">
      <c r="A11" s="21" t="s">
        <v>34</v>
      </c>
      <c r="B11" s="22" t="s">
        <v>104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8" ht="59.25" customHeight="1">
      <c r="A12" s="21" t="s">
        <v>110</v>
      </c>
      <c r="B12" s="22" t="s">
        <v>51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18" ht="12">
      <c r="A13" s="24" t="s">
        <v>98</v>
      </c>
      <c r="B13" s="123" t="s">
        <v>52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</row>
    <row r="14" spans="1:18" ht="12">
      <c r="A14" s="24" t="s">
        <v>97</v>
      </c>
      <c r="B14" s="120" t="s">
        <v>53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</row>
    <row r="15" spans="1:18" ht="24">
      <c r="A15" s="24" t="s">
        <v>96</v>
      </c>
      <c r="B15" s="22" t="s">
        <v>105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ht="48">
      <c r="A16" s="24" t="s">
        <v>111</v>
      </c>
      <c r="B16" s="30" t="s">
        <v>54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18" ht="15.75" customHeight="1">
      <c r="A17" s="24" t="s">
        <v>112</v>
      </c>
      <c r="B17" s="113" t="s">
        <v>55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12" customHeight="1">
      <c r="A18" s="24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2">
      <c r="A19" s="24" t="s">
        <v>113</v>
      </c>
      <c r="B19" s="126" t="s">
        <v>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</row>
    <row r="20" spans="1:18" ht="24">
      <c r="A20" s="24" t="s">
        <v>114</v>
      </c>
      <c r="B20" s="22" t="s">
        <v>104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1:18" ht="60">
      <c r="A21" s="74" t="s">
        <v>115</v>
      </c>
      <c r="B21" s="32" t="s">
        <v>57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1:18" ht="12">
      <c r="A22" s="24" t="s">
        <v>116</v>
      </c>
      <c r="B22" s="123" t="s">
        <v>58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</row>
    <row r="23" spans="1:18" ht="11.25" customHeight="1">
      <c r="A23" s="24" t="s">
        <v>117</v>
      </c>
      <c r="B23" s="120" t="s">
        <v>59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2"/>
    </row>
    <row r="24" spans="1:18" ht="78" customHeight="1">
      <c r="A24" s="24" t="s">
        <v>118</v>
      </c>
      <c r="B24" s="25" t="s">
        <v>106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1:18" ht="34.5" customHeight="1">
      <c r="A25" s="24" t="s">
        <v>119</v>
      </c>
      <c r="B25" s="31" t="s">
        <v>60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1.25" customHeight="1">
      <c r="A26" s="24" t="s">
        <v>120</v>
      </c>
      <c r="B26" s="120" t="s">
        <v>109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</row>
    <row r="27" spans="1:18" ht="78" customHeight="1">
      <c r="A27" s="24" t="s">
        <v>121</v>
      </c>
      <c r="B27" s="25" t="s">
        <v>106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34.5" customHeight="1">
      <c r="A28" s="24" t="s">
        <v>122</v>
      </c>
      <c r="B28" s="31" t="s">
        <v>60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ht="11.25" customHeight="1">
      <c r="A29" s="24" t="s">
        <v>123</v>
      </c>
      <c r="B29" s="120" t="s">
        <v>107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2"/>
    </row>
    <row r="30" spans="1:18" ht="78" customHeight="1">
      <c r="A30" s="24" t="s">
        <v>124</v>
      </c>
      <c r="B30" s="25" t="s">
        <v>106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34.5" customHeight="1">
      <c r="A31" s="24" t="s">
        <v>125</v>
      </c>
      <c r="B31" s="31" t="s">
        <v>60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1.25" customHeight="1">
      <c r="A32" s="24" t="s">
        <v>126</v>
      </c>
      <c r="B32" s="120" t="s">
        <v>108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</row>
    <row r="33" spans="1:18" ht="78" customHeight="1">
      <c r="A33" s="24" t="s">
        <v>127</v>
      </c>
      <c r="B33" s="25" t="s">
        <v>106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</row>
    <row r="34" spans="1:18" ht="34.5" customHeight="1">
      <c r="A34" s="24" t="s">
        <v>128</v>
      </c>
      <c r="B34" s="31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</row>
    <row r="36" spans="1:9" ht="12" customHeight="1">
      <c r="A36" s="27"/>
      <c r="B36" s="28"/>
      <c r="C36" s="28"/>
      <c r="D36" s="28"/>
      <c r="E36" s="28"/>
      <c r="F36" s="28"/>
      <c r="G36" s="28"/>
      <c r="H36" s="28"/>
      <c r="I36" s="28"/>
    </row>
    <row r="37" s="29" customFormat="1" ht="15.75" customHeight="1"/>
    <row r="38" s="29" customFormat="1" ht="12" customHeight="1"/>
    <row r="39" spans="1:18" s="29" customFormat="1" ht="66" customHeight="1">
      <c r="A39" s="108"/>
      <c r="B39" s="108"/>
      <c r="C39" s="108"/>
      <c r="D39" s="108"/>
      <c r="P39" s="109"/>
      <c r="Q39" s="109"/>
      <c r="R39" s="109"/>
    </row>
    <row r="40" ht="15.75">
      <c r="A40" s="29"/>
    </row>
  </sheetData>
  <sheetProtection/>
  <mergeCells count="31">
    <mergeCell ref="B32:R32"/>
    <mergeCell ref="B26:R26"/>
    <mergeCell ref="B29:R29"/>
    <mergeCell ref="A39:D39"/>
    <mergeCell ref="P39:R39"/>
    <mergeCell ref="B13:R13"/>
    <mergeCell ref="B14:R14"/>
    <mergeCell ref="B19:R19"/>
    <mergeCell ref="B23:R23"/>
    <mergeCell ref="B22:R22"/>
    <mergeCell ref="B17:R18"/>
    <mergeCell ref="P6:Q6"/>
    <mergeCell ref="H7:I7"/>
    <mergeCell ref="B9:R9"/>
    <mergeCell ref="B10:R10"/>
    <mergeCell ref="F7:G7"/>
    <mergeCell ref="P1:R1"/>
    <mergeCell ref="P2:R2"/>
    <mergeCell ref="B4:R4"/>
    <mergeCell ref="E6:G6"/>
    <mergeCell ref="N7:O7"/>
    <mergeCell ref="J7:K7"/>
    <mergeCell ref="R6:R8"/>
    <mergeCell ref="H6:O6"/>
    <mergeCell ref="Q7:Q8"/>
    <mergeCell ref="A6:A8"/>
    <mergeCell ref="B6:B8"/>
    <mergeCell ref="C6:C8"/>
    <mergeCell ref="D6:D8"/>
    <mergeCell ref="L7:M7"/>
    <mergeCell ref="P7:P8"/>
  </mergeCells>
  <printOptions/>
  <pageMargins left="0.59" right="0.25" top="0.7874015748031497" bottom="0.38" header="0.5118110236220472" footer="0.35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view="pageBreakPreview" zoomScale="70" zoomScaleSheetLayoutView="70" workbookViewId="0" topLeftCell="A22">
      <selection activeCell="B31" sqref="B31:B34"/>
    </sheetView>
  </sheetViews>
  <sheetFormatPr defaultColWidth="9.140625" defaultRowHeight="12.75"/>
  <cols>
    <col min="1" max="1" width="17.8515625" style="33" customWidth="1"/>
    <col min="2" max="2" width="20.00390625" style="33" customWidth="1"/>
    <col min="3" max="3" width="26.28125" style="33" customWidth="1"/>
    <col min="4" max="19" width="5.8515625" style="33" customWidth="1"/>
    <col min="20" max="20" width="22.7109375" style="33" customWidth="1"/>
    <col min="21" max="16384" width="9.140625" style="33" customWidth="1"/>
  </cols>
  <sheetData>
    <row r="1" spans="18:20" ht="15.75">
      <c r="R1" s="108" t="s">
        <v>129</v>
      </c>
      <c r="S1" s="108"/>
      <c r="T1" s="108"/>
    </row>
    <row r="2" spans="18:20" ht="132.75" customHeight="1">
      <c r="R2" s="108" t="s">
        <v>153</v>
      </c>
      <c r="S2" s="108"/>
      <c r="T2" s="108"/>
    </row>
    <row r="3" ht="12.75" hidden="1"/>
    <row r="4" spans="1:20" ht="35.25" customHeight="1">
      <c r="A4" s="137" t="s">
        <v>72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7" spans="1:20" s="36" customFormat="1" ht="26.25" customHeight="1">
      <c r="A7" s="129" t="s">
        <v>71</v>
      </c>
      <c r="B7" s="129" t="s">
        <v>70</v>
      </c>
      <c r="C7" s="129" t="s">
        <v>69</v>
      </c>
      <c r="D7" s="129" t="s">
        <v>68</v>
      </c>
      <c r="E7" s="129"/>
      <c r="F7" s="129"/>
      <c r="G7" s="129"/>
      <c r="H7" s="138" t="s">
        <v>67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29" t="s">
        <v>66</v>
      </c>
    </row>
    <row r="8" spans="1:20" s="36" customFormat="1" ht="15.75" customHeight="1">
      <c r="A8" s="129"/>
      <c r="B8" s="129"/>
      <c r="C8" s="129"/>
      <c r="D8" s="129" t="s">
        <v>7</v>
      </c>
      <c r="E8" s="129" t="s">
        <v>65</v>
      </c>
      <c r="F8" s="129" t="s">
        <v>9</v>
      </c>
      <c r="G8" s="129" t="s">
        <v>10</v>
      </c>
      <c r="H8" s="129">
        <v>2016</v>
      </c>
      <c r="I8" s="129"/>
      <c r="J8" s="129">
        <v>2017</v>
      </c>
      <c r="K8" s="129"/>
      <c r="L8" s="129"/>
      <c r="M8" s="129"/>
      <c r="N8" s="129"/>
      <c r="O8" s="129"/>
      <c r="P8" s="129"/>
      <c r="Q8" s="129"/>
      <c r="R8" s="129" t="s">
        <v>42</v>
      </c>
      <c r="S8" s="129"/>
      <c r="T8" s="129"/>
    </row>
    <row r="9" spans="1:20" s="36" customFormat="1" ht="30" customHeight="1">
      <c r="A9" s="129"/>
      <c r="B9" s="129"/>
      <c r="C9" s="129"/>
      <c r="D9" s="129"/>
      <c r="E9" s="129"/>
      <c r="F9" s="129"/>
      <c r="G9" s="129"/>
      <c r="H9" s="129"/>
      <c r="I9" s="129"/>
      <c r="J9" s="129" t="s">
        <v>44</v>
      </c>
      <c r="K9" s="129"/>
      <c r="L9" s="129" t="s">
        <v>45</v>
      </c>
      <c r="M9" s="129"/>
      <c r="N9" s="129" t="s">
        <v>46</v>
      </c>
      <c r="O9" s="129"/>
      <c r="P9" s="129" t="s">
        <v>47</v>
      </c>
      <c r="Q9" s="129"/>
      <c r="R9" s="129"/>
      <c r="S9" s="129"/>
      <c r="T9" s="129"/>
    </row>
    <row r="10" spans="1:20" s="36" customFormat="1" ht="32.25" customHeight="1">
      <c r="A10" s="129"/>
      <c r="B10" s="129"/>
      <c r="C10" s="129"/>
      <c r="D10" s="129"/>
      <c r="E10" s="129"/>
      <c r="F10" s="129"/>
      <c r="G10" s="129"/>
      <c r="H10" s="41" t="s">
        <v>49</v>
      </c>
      <c r="I10" s="41" t="s">
        <v>48</v>
      </c>
      <c r="J10" s="41" t="s">
        <v>49</v>
      </c>
      <c r="K10" s="41" t="s">
        <v>48</v>
      </c>
      <c r="L10" s="41" t="s">
        <v>49</v>
      </c>
      <c r="M10" s="41" t="s">
        <v>48</v>
      </c>
      <c r="N10" s="41" t="s">
        <v>49</v>
      </c>
      <c r="O10" s="41" t="s">
        <v>48</v>
      </c>
      <c r="P10" s="41" t="s">
        <v>49</v>
      </c>
      <c r="Q10" s="41" t="s">
        <v>48</v>
      </c>
      <c r="R10" s="41">
        <v>2018</v>
      </c>
      <c r="S10" s="41">
        <v>2019</v>
      </c>
      <c r="T10" s="129"/>
    </row>
    <row r="11" spans="1:20" s="36" customFormat="1" ht="12.75">
      <c r="A11" s="133" t="s">
        <v>12</v>
      </c>
      <c r="B11" s="133" t="s">
        <v>152</v>
      </c>
      <c r="C11" s="39" t="s">
        <v>61</v>
      </c>
      <c r="D11" s="40"/>
      <c r="E11" s="40"/>
      <c r="F11" s="40"/>
      <c r="G11" s="40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6" customFormat="1" ht="12.75">
      <c r="A12" s="133"/>
      <c r="B12" s="133"/>
      <c r="C12" s="39"/>
      <c r="D12" s="40"/>
      <c r="E12" s="40"/>
      <c r="F12" s="40"/>
      <c r="G12" s="4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6" customFormat="1" ht="12.75">
      <c r="A13" s="133"/>
      <c r="B13" s="133"/>
      <c r="C13" s="39"/>
      <c r="D13" s="38"/>
      <c r="E13" s="40"/>
      <c r="F13" s="40"/>
      <c r="G13" s="4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6" customFormat="1" ht="52.5" customHeight="1">
      <c r="A14" s="133"/>
      <c r="B14" s="133"/>
      <c r="C14" s="39"/>
      <c r="D14" s="38"/>
      <c r="E14" s="40"/>
      <c r="F14" s="40"/>
      <c r="G14" s="4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36" customFormat="1" ht="12.75">
      <c r="A15" s="133" t="s">
        <v>17</v>
      </c>
      <c r="B15" s="133" t="s">
        <v>29</v>
      </c>
      <c r="C15" s="39" t="s">
        <v>61</v>
      </c>
      <c r="D15" s="38"/>
      <c r="E15" s="40"/>
      <c r="F15" s="40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36" customFormat="1" ht="12.75">
      <c r="A16" s="133"/>
      <c r="B16" s="133"/>
      <c r="C16" s="39"/>
      <c r="D16" s="38"/>
      <c r="E16" s="40"/>
      <c r="F16" s="40"/>
      <c r="G16" s="40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36" customFormat="1" ht="12.75">
      <c r="A17" s="133"/>
      <c r="B17" s="133"/>
      <c r="C17" s="39"/>
      <c r="D17" s="38"/>
      <c r="E17" s="40"/>
      <c r="F17" s="40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s="36" customFormat="1" ht="12.75">
      <c r="A18" s="133"/>
      <c r="B18" s="133"/>
      <c r="C18" s="39"/>
      <c r="D18" s="38"/>
      <c r="E18" s="40"/>
      <c r="F18" s="40"/>
      <c r="G18" s="4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s="36" customFormat="1" ht="12.75" customHeight="1">
      <c r="A19" s="130" t="s">
        <v>63</v>
      </c>
      <c r="B19" s="134" t="s">
        <v>64</v>
      </c>
      <c r="C19" s="39" t="s">
        <v>61</v>
      </c>
      <c r="D19" s="38"/>
      <c r="E19" s="40"/>
      <c r="F19" s="40"/>
      <c r="G19" s="4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36" customFormat="1" ht="12.75">
      <c r="A20" s="131"/>
      <c r="B20" s="135"/>
      <c r="C20" s="39"/>
      <c r="D20" s="38"/>
      <c r="E20" s="40"/>
      <c r="F20" s="40"/>
      <c r="G20" s="40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s="36" customFormat="1" ht="12.75">
      <c r="A21" s="131"/>
      <c r="B21" s="135"/>
      <c r="C21" s="39"/>
      <c r="D21" s="38"/>
      <c r="E21" s="40"/>
      <c r="F21" s="40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6" customFormat="1" ht="12.75">
      <c r="A22" s="132"/>
      <c r="B22" s="136"/>
      <c r="C22" s="39"/>
      <c r="D22" s="38"/>
      <c r="E22" s="40"/>
      <c r="F22" s="40"/>
      <c r="G22" s="40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6" customFormat="1" ht="25.5" customHeight="1">
      <c r="A23" s="130" t="s">
        <v>130</v>
      </c>
      <c r="B23" s="130" t="s">
        <v>62</v>
      </c>
      <c r="C23" s="39" t="s">
        <v>61</v>
      </c>
      <c r="D23" s="38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6" customFormat="1" ht="12.75" customHeight="1">
      <c r="A24" s="131"/>
      <c r="B24" s="131"/>
      <c r="C24" s="39"/>
      <c r="D24" s="38"/>
      <c r="E24" s="38"/>
      <c r="F24" s="38"/>
      <c r="G24" s="3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36" customFormat="1" ht="12.75" customHeight="1">
      <c r="A25" s="131"/>
      <c r="B25" s="131"/>
      <c r="C25" s="39"/>
      <c r="D25" s="38"/>
      <c r="E25" s="38"/>
      <c r="F25" s="38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6" customFormat="1" ht="12.75" customHeight="1">
      <c r="A26" s="132"/>
      <c r="B26" s="132"/>
      <c r="C26" s="39"/>
      <c r="D26" s="38"/>
      <c r="E26" s="38"/>
      <c r="F26" s="38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6" customFormat="1" ht="25.5" customHeight="1">
      <c r="A27" s="130" t="s">
        <v>31</v>
      </c>
      <c r="B27" s="130" t="s">
        <v>32</v>
      </c>
      <c r="C27" s="39" t="s">
        <v>61</v>
      </c>
      <c r="D27" s="38"/>
      <c r="E27" s="38"/>
      <c r="F27" s="38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6" customFormat="1" ht="12.75" customHeight="1">
      <c r="A28" s="131"/>
      <c r="B28" s="131"/>
      <c r="C28" s="39"/>
      <c r="D28" s="38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s="36" customFormat="1" ht="12.75" customHeight="1">
      <c r="A29" s="131"/>
      <c r="B29" s="131"/>
      <c r="C29" s="39"/>
      <c r="D29" s="38"/>
      <c r="E29" s="38"/>
      <c r="F29" s="38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6" customFormat="1" ht="12.75">
      <c r="A30" s="132"/>
      <c r="B30" s="132"/>
      <c r="C30" s="39"/>
      <c r="D30" s="38"/>
      <c r="E30" s="38"/>
      <c r="F30" s="38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s="36" customFormat="1" ht="25.5" customHeight="1">
      <c r="A31" s="130" t="s">
        <v>63</v>
      </c>
      <c r="B31" s="130" t="s">
        <v>144</v>
      </c>
      <c r="C31" s="39" t="s">
        <v>61</v>
      </c>
      <c r="D31" s="38"/>
      <c r="E31" s="38"/>
      <c r="F31" s="38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6" customFormat="1" ht="10.5" customHeight="1">
      <c r="A32" s="131"/>
      <c r="B32" s="131"/>
      <c r="C32" s="39"/>
      <c r="D32" s="38"/>
      <c r="E32" s="38"/>
      <c r="F32" s="38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6" customFormat="1" ht="12.75" customHeight="1">
      <c r="A33" s="131"/>
      <c r="B33" s="131"/>
      <c r="C33" s="39"/>
      <c r="D33" s="38"/>
      <c r="E33" s="38"/>
      <c r="F33" s="38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6" customFormat="1" ht="94.5" customHeight="1">
      <c r="A34" s="132"/>
      <c r="B34" s="132"/>
      <c r="C34" s="39"/>
      <c r="D34" s="38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6" customFormat="1" ht="53.25" customHeight="1">
      <c r="A35" s="130" t="s">
        <v>130</v>
      </c>
      <c r="B35" s="130" t="s">
        <v>95</v>
      </c>
      <c r="C35" s="39" t="s">
        <v>61</v>
      </c>
      <c r="D35" s="38"/>
      <c r="E35" s="38"/>
      <c r="F35" s="38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6" customFormat="1" ht="12.75" customHeight="1">
      <c r="A36" s="131"/>
      <c r="B36" s="131"/>
      <c r="C36" s="39"/>
      <c r="D36" s="38"/>
      <c r="E36" s="38"/>
      <c r="F36" s="38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36" customFormat="1" ht="12.75" customHeight="1">
      <c r="A37" s="131"/>
      <c r="B37" s="131"/>
      <c r="C37" s="39"/>
      <c r="D37" s="38"/>
      <c r="E37" s="38"/>
      <c r="F37" s="38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s="36" customFormat="1" ht="48.75" customHeight="1">
      <c r="A38" s="132"/>
      <c r="B38" s="132"/>
      <c r="C38" s="39"/>
      <c r="D38" s="38"/>
      <c r="E38" s="38"/>
      <c r="F38" s="38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6" customFormat="1" ht="25.5" customHeight="1">
      <c r="A39" s="130" t="s">
        <v>131</v>
      </c>
      <c r="B39" s="130" t="s">
        <v>135</v>
      </c>
      <c r="C39" s="39" t="s">
        <v>61</v>
      </c>
      <c r="D39" s="38"/>
      <c r="E39" s="38"/>
      <c r="F39" s="38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6" customFormat="1" ht="12.75" customHeight="1">
      <c r="A40" s="131"/>
      <c r="B40" s="131"/>
      <c r="C40" s="39"/>
      <c r="D40" s="38"/>
      <c r="E40" s="38"/>
      <c r="F40" s="38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6" customFormat="1" ht="12.75" customHeight="1">
      <c r="A41" s="131"/>
      <c r="B41" s="131"/>
      <c r="C41" s="39"/>
      <c r="D41" s="38"/>
      <c r="E41" s="38"/>
      <c r="F41" s="38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6" customFormat="1" ht="41.25" customHeight="1">
      <c r="A42" s="132"/>
      <c r="B42" s="132"/>
      <c r="C42" s="39"/>
      <c r="D42" s="38"/>
      <c r="E42" s="38"/>
      <c r="F42" s="38"/>
      <c r="G42" s="3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6" customFormat="1" ht="25.5" customHeight="1">
      <c r="A43" s="130" t="s">
        <v>132</v>
      </c>
      <c r="B43" s="130" t="s">
        <v>94</v>
      </c>
      <c r="C43" s="39" t="s">
        <v>61</v>
      </c>
      <c r="D43" s="38"/>
      <c r="E43" s="38"/>
      <c r="F43" s="38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6" customFormat="1" ht="12.75" customHeight="1">
      <c r="A44" s="131"/>
      <c r="B44" s="131"/>
      <c r="C44" s="39"/>
      <c r="D44" s="38"/>
      <c r="E44" s="38"/>
      <c r="F44" s="38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6" customFormat="1" ht="12.75" customHeight="1">
      <c r="A45" s="131"/>
      <c r="B45" s="131"/>
      <c r="C45" s="39"/>
      <c r="D45" s="38"/>
      <c r="E45" s="38"/>
      <c r="F45" s="38"/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6" customFormat="1" ht="12.75">
      <c r="A46" s="132"/>
      <c r="B46" s="132"/>
      <c r="C46" s="39"/>
      <c r="D46" s="38"/>
      <c r="E46" s="38"/>
      <c r="F46" s="38"/>
      <c r="G46" s="3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6" customFormat="1" ht="22.5" customHeight="1">
      <c r="A47" s="130" t="s">
        <v>133</v>
      </c>
      <c r="B47" s="130" t="s">
        <v>93</v>
      </c>
      <c r="C47" s="39" t="s">
        <v>61</v>
      </c>
      <c r="D47" s="38"/>
      <c r="E47" s="38"/>
      <c r="F47" s="38"/>
      <c r="G47" s="38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6" customFormat="1" ht="12.75" customHeight="1">
      <c r="A48" s="131"/>
      <c r="B48" s="131"/>
      <c r="C48" s="39"/>
      <c r="D48" s="38"/>
      <c r="E48" s="38"/>
      <c r="F48" s="38"/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6" customFormat="1" ht="12.75" customHeight="1">
      <c r="A49" s="131"/>
      <c r="B49" s="131"/>
      <c r="C49" s="39"/>
      <c r="D49" s="38"/>
      <c r="E49" s="38"/>
      <c r="F49" s="38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6" customFormat="1" ht="55.5" customHeight="1">
      <c r="A50" s="132"/>
      <c r="B50" s="132"/>
      <c r="C50" s="39"/>
      <c r="D50" s="38"/>
      <c r="E50" s="38"/>
      <c r="F50" s="38"/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6" customFormat="1" ht="25.5" customHeight="1">
      <c r="A51" s="130" t="s">
        <v>134</v>
      </c>
      <c r="B51" s="130" t="s">
        <v>92</v>
      </c>
      <c r="C51" s="39" t="s">
        <v>61</v>
      </c>
      <c r="D51" s="38"/>
      <c r="E51" s="38"/>
      <c r="F51" s="38"/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6" customFormat="1" ht="12.75" customHeight="1">
      <c r="A52" s="131"/>
      <c r="B52" s="131"/>
      <c r="C52" s="39"/>
      <c r="D52" s="38"/>
      <c r="E52" s="38"/>
      <c r="F52" s="38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6" customFormat="1" ht="12.75" customHeight="1">
      <c r="A53" s="131"/>
      <c r="B53" s="131"/>
      <c r="C53" s="39"/>
      <c r="D53" s="38"/>
      <c r="E53" s="38"/>
      <c r="F53" s="38"/>
      <c r="G53" s="38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6" customFormat="1" ht="51" customHeight="1">
      <c r="A54" s="132"/>
      <c r="B54" s="132"/>
      <c r="C54" s="39"/>
      <c r="D54" s="38"/>
      <c r="E54" s="38"/>
      <c r="F54" s="38"/>
      <c r="G54" s="38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6" customFormat="1" ht="25.5" customHeight="1">
      <c r="A55" s="130" t="s">
        <v>136</v>
      </c>
      <c r="B55" s="130" t="s">
        <v>143</v>
      </c>
      <c r="C55" s="39" t="s">
        <v>61</v>
      </c>
      <c r="D55" s="38"/>
      <c r="E55" s="38"/>
      <c r="F55" s="38"/>
      <c r="G55" s="38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6" customFormat="1" ht="12.75" customHeight="1">
      <c r="A56" s="131"/>
      <c r="B56" s="131"/>
      <c r="C56" s="39"/>
      <c r="D56" s="38"/>
      <c r="E56" s="38"/>
      <c r="F56" s="38"/>
      <c r="G56" s="38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6" customFormat="1" ht="103.5" customHeight="1">
      <c r="A57" s="131"/>
      <c r="B57" s="131"/>
      <c r="C57" s="39"/>
      <c r="D57" s="38"/>
      <c r="E57" s="38"/>
      <c r="F57" s="38"/>
      <c r="G57" s="3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6" customFormat="1" ht="41.25" customHeight="1" hidden="1">
      <c r="A58" s="132"/>
      <c r="B58" s="132"/>
      <c r="C58" s="39"/>
      <c r="D58" s="38"/>
      <c r="E58" s="38"/>
      <c r="F58" s="38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</sheetData>
  <sheetProtection/>
  <mergeCells count="44">
    <mergeCell ref="A43:A46"/>
    <mergeCell ref="B43:B46"/>
    <mergeCell ref="A35:A38"/>
    <mergeCell ref="B35:B38"/>
    <mergeCell ref="A55:A58"/>
    <mergeCell ref="B55:B58"/>
    <mergeCell ref="A39:A42"/>
    <mergeCell ref="B39:B42"/>
    <mergeCell ref="A23:A26"/>
    <mergeCell ref="B23:B26"/>
    <mergeCell ref="A27:A30"/>
    <mergeCell ref="B27:B30"/>
    <mergeCell ref="A31:A34"/>
    <mergeCell ref="B31:B34"/>
    <mergeCell ref="R1:T1"/>
    <mergeCell ref="R2:T2"/>
    <mergeCell ref="A4:T4"/>
    <mergeCell ref="H7:S7"/>
    <mergeCell ref="D7:G7"/>
    <mergeCell ref="T7:T10"/>
    <mergeCell ref="R8:S9"/>
    <mergeCell ref="J9:K9"/>
    <mergeCell ref="N9:O9"/>
    <mergeCell ref="P9:Q9"/>
    <mergeCell ref="H8:I9"/>
    <mergeCell ref="J8:Q8"/>
    <mergeCell ref="A11:A14"/>
    <mergeCell ref="B11:B14"/>
    <mergeCell ref="C7:C10"/>
    <mergeCell ref="B7:B10"/>
    <mergeCell ref="A7:A10"/>
    <mergeCell ref="L9:M9"/>
    <mergeCell ref="F8:F10"/>
    <mergeCell ref="G8:G10"/>
    <mergeCell ref="D8:D10"/>
    <mergeCell ref="E8:E10"/>
    <mergeCell ref="B51:B54"/>
    <mergeCell ref="A15:A18"/>
    <mergeCell ref="B15:B18"/>
    <mergeCell ref="A19:A22"/>
    <mergeCell ref="B19:B22"/>
    <mergeCell ref="A47:A50"/>
    <mergeCell ref="A51:A54"/>
    <mergeCell ref="B47:B50"/>
  </mergeCells>
  <printOptions/>
  <pageMargins left="0.5905511811023623" right="0.1968503937007874" top="0.9448818897637796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B1">
      <selection activeCell="D15" sqref="D15"/>
    </sheetView>
  </sheetViews>
  <sheetFormatPr defaultColWidth="9.140625" defaultRowHeight="12.75"/>
  <cols>
    <col min="1" max="1" width="19.8515625" style="42" customWidth="1"/>
    <col min="2" max="2" width="29.57421875" style="42" customWidth="1"/>
    <col min="3" max="3" width="27.28125" style="42" customWidth="1"/>
    <col min="4" max="15" width="6.57421875" style="42" customWidth="1"/>
    <col min="16" max="16" width="34.57421875" style="42" customWidth="1"/>
    <col min="17" max="16384" width="9.140625" style="42" customWidth="1"/>
  </cols>
  <sheetData>
    <row r="1" spans="14:16" ht="15.75">
      <c r="N1" s="108" t="s">
        <v>137</v>
      </c>
      <c r="O1" s="108"/>
      <c r="P1" s="108"/>
    </row>
    <row r="2" spans="14:16" ht="84" customHeight="1">
      <c r="N2" s="108" t="s">
        <v>154</v>
      </c>
      <c r="O2" s="108"/>
      <c r="P2" s="108"/>
    </row>
    <row r="3" spans="1:16" ht="30.75" customHeight="1">
      <c r="A3" s="109" t="s">
        <v>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4:16" ht="15.75">
      <c r="N4" s="17"/>
      <c r="O4" s="17"/>
      <c r="P4" s="56" t="s">
        <v>82</v>
      </c>
    </row>
    <row r="5" spans="1:16" ht="29.25" customHeight="1">
      <c r="A5" s="139" t="s">
        <v>11</v>
      </c>
      <c r="B5" s="139" t="s">
        <v>81</v>
      </c>
      <c r="C5" s="139" t="s">
        <v>80</v>
      </c>
      <c r="D5" s="139">
        <v>2016</v>
      </c>
      <c r="E5" s="139"/>
      <c r="F5" s="139">
        <v>2017</v>
      </c>
      <c r="G5" s="139"/>
      <c r="H5" s="139"/>
      <c r="I5" s="139"/>
      <c r="J5" s="139"/>
      <c r="K5" s="139"/>
      <c r="L5" s="139"/>
      <c r="M5" s="139"/>
      <c r="N5" s="139" t="s">
        <v>42</v>
      </c>
      <c r="O5" s="139"/>
      <c r="P5" s="139" t="s">
        <v>79</v>
      </c>
    </row>
    <row r="6" spans="1:16" ht="15.75">
      <c r="A6" s="139"/>
      <c r="B6" s="139"/>
      <c r="C6" s="139"/>
      <c r="D6" s="139"/>
      <c r="E6" s="139"/>
      <c r="F6" s="139" t="s">
        <v>44</v>
      </c>
      <c r="G6" s="139"/>
      <c r="H6" s="139" t="s">
        <v>45</v>
      </c>
      <c r="I6" s="139"/>
      <c r="J6" s="139" t="s">
        <v>46</v>
      </c>
      <c r="K6" s="139"/>
      <c r="L6" s="139" t="s">
        <v>47</v>
      </c>
      <c r="M6" s="139"/>
      <c r="N6" s="139"/>
      <c r="O6" s="139"/>
      <c r="P6" s="139"/>
    </row>
    <row r="7" spans="1:16" ht="15.75">
      <c r="A7" s="139"/>
      <c r="B7" s="139"/>
      <c r="C7" s="139"/>
      <c r="D7" s="55" t="s">
        <v>49</v>
      </c>
      <c r="E7" s="55" t="s">
        <v>48</v>
      </c>
      <c r="F7" s="55" t="s">
        <v>49</v>
      </c>
      <c r="G7" s="55" t="s">
        <v>48</v>
      </c>
      <c r="H7" s="55" t="s">
        <v>49</v>
      </c>
      <c r="I7" s="55" t="s">
        <v>48</v>
      </c>
      <c r="J7" s="55" t="s">
        <v>49</v>
      </c>
      <c r="K7" s="55" t="s">
        <v>48</v>
      </c>
      <c r="L7" s="55" t="s">
        <v>49</v>
      </c>
      <c r="M7" s="55" t="s">
        <v>48</v>
      </c>
      <c r="N7" s="55">
        <v>2018</v>
      </c>
      <c r="O7" s="55">
        <v>2019</v>
      </c>
      <c r="P7" s="139"/>
    </row>
    <row r="8" spans="1:16" ht="13.5" customHeight="1">
      <c r="A8" s="142" t="s">
        <v>12</v>
      </c>
      <c r="B8" s="142" t="s">
        <v>152</v>
      </c>
      <c r="C8" s="51" t="s">
        <v>78</v>
      </c>
      <c r="D8" s="54"/>
      <c r="E8" s="54"/>
      <c r="F8" s="139"/>
      <c r="G8" s="139"/>
      <c r="H8" s="139"/>
      <c r="I8" s="139"/>
      <c r="J8" s="139"/>
      <c r="K8" s="139"/>
      <c r="L8" s="139"/>
      <c r="M8" s="139"/>
      <c r="N8" s="54"/>
      <c r="O8" s="54"/>
      <c r="P8" s="54"/>
    </row>
    <row r="9" spans="1:16" ht="15.75">
      <c r="A9" s="142"/>
      <c r="B9" s="142"/>
      <c r="C9" s="51" t="s">
        <v>77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</row>
    <row r="10" spans="1:16" ht="15.75">
      <c r="A10" s="142"/>
      <c r="B10" s="142"/>
      <c r="C10" s="51" t="s">
        <v>76</v>
      </c>
      <c r="D10" s="53"/>
      <c r="E10" s="53"/>
      <c r="F10" s="53"/>
      <c r="G10" s="53"/>
      <c r="H10" s="53"/>
      <c r="I10" s="53"/>
      <c r="J10" s="53"/>
      <c r="K10" s="53"/>
      <c r="L10" s="52"/>
      <c r="M10" s="52"/>
      <c r="N10" s="52"/>
      <c r="O10" s="52"/>
      <c r="P10" s="52"/>
    </row>
    <row r="11" spans="1:16" ht="15.75">
      <c r="A11" s="142"/>
      <c r="B11" s="142"/>
      <c r="C11" s="51" t="s">
        <v>75</v>
      </c>
      <c r="D11" s="50"/>
      <c r="E11" s="50"/>
      <c r="F11" s="50"/>
      <c r="G11" s="50"/>
      <c r="H11" s="50"/>
      <c r="I11" s="50"/>
      <c r="J11" s="50"/>
      <c r="K11" s="50"/>
      <c r="L11" s="49"/>
      <c r="M11" s="49"/>
      <c r="N11" s="49"/>
      <c r="O11" s="49"/>
      <c r="P11" s="49"/>
    </row>
    <row r="12" spans="1:16" ht="15.75">
      <c r="A12" s="142"/>
      <c r="B12" s="142"/>
      <c r="C12" s="51" t="s">
        <v>74</v>
      </c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49"/>
    </row>
    <row r="13" spans="1:16" ht="36" customHeight="1">
      <c r="A13" s="142"/>
      <c r="B13" s="142"/>
      <c r="C13" s="51" t="s">
        <v>73</v>
      </c>
      <c r="D13" s="50"/>
      <c r="E13" s="50"/>
      <c r="F13" s="50"/>
      <c r="G13" s="50"/>
      <c r="H13" s="50"/>
      <c r="I13" s="50"/>
      <c r="J13" s="50"/>
      <c r="K13" s="50"/>
      <c r="L13" s="49"/>
      <c r="M13" s="49"/>
      <c r="N13" s="49"/>
      <c r="O13" s="49"/>
      <c r="P13" s="49"/>
    </row>
    <row r="14" spans="1:16" ht="13.5" customHeight="1">
      <c r="A14" s="140" t="s">
        <v>17</v>
      </c>
      <c r="B14" s="140" t="s">
        <v>29</v>
      </c>
      <c r="C14" s="51" t="s">
        <v>78</v>
      </c>
      <c r="D14" s="50"/>
      <c r="E14" s="50"/>
      <c r="F14" s="50"/>
      <c r="G14" s="50"/>
      <c r="H14" s="50"/>
      <c r="I14" s="50"/>
      <c r="J14" s="50"/>
      <c r="K14" s="50"/>
      <c r="L14" s="49"/>
      <c r="M14" s="49"/>
      <c r="N14" s="49"/>
      <c r="O14" s="49"/>
      <c r="P14" s="49"/>
    </row>
    <row r="15" spans="1:16" ht="15.75">
      <c r="A15" s="140"/>
      <c r="B15" s="140"/>
      <c r="C15" s="51" t="s">
        <v>77</v>
      </c>
      <c r="D15" s="50"/>
      <c r="E15" s="50"/>
      <c r="F15" s="50"/>
      <c r="G15" s="50"/>
      <c r="H15" s="50"/>
      <c r="I15" s="50"/>
      <c r="J15" s="50"/>
      <c r="K15" s="50"/>
      <c r="L15" s="49"/>
      <c r="M15" s="49"/>
      <c r="N15" s="49"/>
      <c r="O15" s="49"/>
      <c r="P15" s="49"/>
    </row>
    <row r="16" spans="1:16" ht="15.75">
      <c r="A16" s="140"/>
      <c r="B16" s="140"/>
      <c r="C16" s="51" t="s">
        <v>76</v>
      </c>
      <c r="D16" s="50"/>
      <c r="E16" s="50"/>
      <c r="F16" s="50"/>
      <c r="G16" s="50"/>
      <c r="H16" s="50"/>
      <c r="I16" s="50"/>
      <c r="J16" s="50"/>
      <c r="K16" s="50"/>
      <c r="L16" s="49"/>
      <c r="M16" s="49"/>
      <c r="N16" s="49"/>
      <c r="O16" s="49"/>
      <c r="P16" s="49"/>
    </row>
    <row r="17" spans="1:16" ht="15.75">
      <c r="A17" s="140"/>
      <c r="B17" s="140"/>
      <c r="C17" s="51" t="s">
        <v>75</v>
      </c>
      <c r="D17" s="50"/>
      <c r="E17" s="50"/>
      <c r="F17" s="50"/>
      <c r="G17" s="50"/>
      <c r="H17" s="50"/>
      <c r="I17" s="50"/>
      <c r="J17" s="50"/>
      <c r="K17" s="50"/>
      <c r="L17" s="49"/>
      <c r="M17" s="49"/>
      <c r="N17" s="49"/>
      <c r="O17" s="49"/>
      <c r="P17" s="49"/>
    </row>
    <row r="18" spans="1:16" ht="15.75">
      <c r="A18" s="140"/>
      <c r="B18" s="140"/>
      <c r="C18" s="51" t="s">
        <v>74</v>
      </c>
      <c r="D18" s="50"/>
      <c r="E18" s="50"/>
      <c r="F18" s="50"/>
      <c r="G18" s="50"/>
      <c r="H18" s="50"/>
      <c r="I18" s="50"/>
      <c r="J18" s="50"/>
      <c r="K18" s="50"/>
      <c r="L18" s="49"/>
      <c r="M18" s="49"/>
      <c r="N18" s="49"/>
      <c r="O18" s="49"/>
      <c r="P18" s="49"/>
    </row>
    <row r="19" spans="1:16" ht="15.75">
      <c r="A19" s="140"/>
      <c r="B19" s="140"/>
      <c r="C19" s="51" t="s">
        <v>73</v>
      </c>
      <c r="D19" s="50"/>
      <c r="E19" s="50"/>
      <c r="F19" s="50"/>
      <c r="G19" s="50"/>
      <c r="H19" s="50"/>
      <c r="I19" s="50"/>
      <c r="J19" s="50"/>
      <c r="K19" s="50"/>
      <c r="L19" s="49"/>
      <c r="M19" s="49"/>
      <c r="N19" s="49"/>
      <c r="O19" s="49"/>
      <c r="P19" s="49"/>
    </row>
    <row r="20" spans="1:16" ht="13.5" customHeight="1">
      <c r="A20" s="140" t="s">
        <v>31</v>
      </c>
      <c r="B20" s="140" t="s">
        <v>32</v>
      </c>
      <c r="C20" s="51" t="s">
        <v>78</v>
      </c>
      <c r="D20" s="50"/>
      <c r="E20" s="50"/>
      <c r="F20" s="50"/>
      <c r="G20" s="50"/>
      <c r="H20" s="50"/>
      <c r="I20" s="50"/>
      <c r="J20" s="50"/>
      <c r="K20" s="50"/>
      <c r="L20" s="49"/>
      <c r="M20" s="49"/>
      <c r="N20" s="49"/>
      <c r="O20" s="49"/>
      <c r="P20" s="49"/>
    </row>
    <row r="21" spans="1:16" ht="15.75">
      <c r="A21" s="140"/>
      <c r="B21" s="140"/>
      <c r="C21" s="51" t="s">
        <v>77</v>
      </c>
      <c r="D21" s="50"/>
      <c r="E21" s="50"/>
      <c r="F21" s="50"/>
      <c r="G21" s="50"/>
      <c r="H21" s="50"/>
      <c r="I21" s="50"/>
      <c r="J21" s="50"/>
      <c r="K21" s="50"/>
      <c r="L21" s="49"/>
      <c r="M21" s="49"/>
      <c r="N21" s="49"/>
      <c r="O21" s="49"/>
      <c r="P21" s="49"/>
    </row>
    <row r="22" spans="1:16" ht="15.75">
      <c r="A22" s="140"/>
      <c r="B22" s="140"/>
      <c r="C22" s="51" t="s">
        <v>76</v>
      </c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49"/>
      <c r="O22" s="49"/>
      <c r="P22" s="49"/>
    </row>
    <row r="23" spans="1:16" ht="15.75">
      <c r="A23" s="140"/>
      <c r="B23" s="140"/>
      <c r="C23" s="51" t="s">
        <v>75</v>
      </c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49"/>
      <c r="O23" s="49"/>
      <c r="P23" s="49"/>
    </row>
    <row r="24" spans="1:16" ht="15.75">
      <c r="A24" s="140"/>
      <c r="B24" s="140"/>
      <c r="C24" s="51" t="s">
        <v>74</v>
      </c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49"/>
      <c r="O24" s="49"/>
      <c r="P24" s="49"/>
    </row>
    <row r="25" spans="1:16" ht="15.75">
      <c r="A25" s="140"/>
      <c r="B25" s="140"/>
      <c r="C25" s="51" t="s">
        <v>73</v>
      </c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49"/>
      <c r="O25" s="49"/>
      <c r="P25" s="49"/>
    </row>
    <row r="26" spans="4:16" ht="15.75">
      <c r="D26" s="48"/>
      <c r="E26" s="48"/>
      <c r="F26" s="48"/>
      <c r="G26" s="48"/>
      <c r="H26" s="48"/>
      <c r="I26" s="48"/>
      <c r="J26" s="48"/>
      <c r="K26" s="48"/>
      <c r="L26" s="44"/>
      <c r="M26" s="44"/>
      <c r="N26" s="44"/>
      <c r="O26" s="44"/>
      <c r="P26" s="44"/>
    </row>
    <row r="27" spans="4:16" ht="15.75">
      <c r="D27" s="48"/>
      <c r="E27" s="48"/>
      <c r="F27" s="48"/>
      <c r="G27" s="48"/>
      <c r="H27" s="48"/>
      <c r="I27" s="48"/>
      <c r="J27" s="48"/>
      <c r="K27" s="48"/>
      <c r="L27" s="44"/>
      <c r="M27" s="44"/>
      <c r="N27" s="44"/>
      <c r="O27" s="44"/>
      <c r="P27" s="44"/>
    </row>
    <row r="28" spans="4:16" ht="15.75">
      <c r="D28" s="47"/>
      <c r="E28" s="47"/>
      <c r="F28" s="47"/>
      <c r="G28" s="47"/>
      <c r="H28" s="47"/>
      <c r="I28" s="47"/>
      <c r="J28" s="47"/>
      <c r="K28" s="47"/>
      <c r="L28" s="44"/>
      <c r="M28" s="44"/>
      <c r="N28" s="44"/>
      <c r="O28" s="44"/>
      <c r="P28" s="44"/>
    </row>
    <row r="29" spans="1:18" ht="15.75">
      <c r="A29" s="141"/>
      <c r="B29" s="141"/>
      <c r="C29" s="141"/>
      <c r="D29" s="141"/>
      <c r="E29" s="35"/>
      <c r="F29" s="35"/>
      <c r="G29" s="141"/>
      <c r="H29" s="141"/>
      <c r="I29" s="141"/>
      <c r="J29" s="141"/>
      <c r="K29" s="141"/>
      <c r="L29" s="141"/>
      <c r="M29" s="141"/>
      <c r="N29" s="35"/>
      <c r="O29" s="34"/>
      <c r="P29" s="34"/>
      <c r="Q29" s="34"/>
      <c r="R29" s="34"/>
    </row>
    <row r="30" spans="4:16" ht="15.75">
      <c r="D30" s="47"/>
      <c r="E30" s="47"/>
      <c r="F30" s="47"/>
      <c r="G30" s="47"/>
      <c r="H30" s="47"/>
      <c r="I30" s="47"/>
      <c r="J30" s="47"/>
      <c r="K30" s="47"/>
      <c r="L30" s="44"/>
      <c r="M30" s="44"/>
      <c r="N30" s="44"/>
      <c r="O30" s="44"/>
      <c r="P30" s="44"/>
    </row>
    <row r="31" spans="1:2" s="29" customFormat="1" ht="49.5" customHeight="1">
      <c r="A31" s="108"/>
      <c r="B31" s="108"/>
    </row>
    <row r="32" spans="2:16" ht="15.75">
      <c r="B32" s="42">
        <v>4</v>
      </c>
      <c r="D32" s="47"/>
      <c r="E32" s="47"/>
      <c r="F32" s="47"/>
      <c r="G32" s="47"/>
      <c r="H32" s="47"/>
      <c r="I32" s="47"/>
      <c r="J32" s="47"/>
      <c r="K32" s="47"/>
      <c r="L32" s="44"/>
      <c r="M32" s="44"/>
      <c r="N32" s="44"/>
      <c r="O32" s="44"/>
      <c r="P32" s="44"/>
    </row>
    <row r="33" spans="4:16" ht="15.75">
      <c r="D33" s="46"/>
      <c r="E33" s="46"/>
      <c r="F33" s="46"/>
      <c r="G33" s="46"/>
      <c r="H33" s="46"/>
      <c r="I33" s="46"/>
      <c r="J33" s="46"/>
      <c r="K33" s="46"/>
      <c r="L33" s="45"/>
      <c r="M33" s="45"/>
      <c r="N33" s="45"/>
      <c r="O33" s="45"/>
      <c r="P33" s="45"/>
    </row>
    <row r="34" spans="4:16" ht="15"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4:16" ht="15"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4:16" ht="1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4:16" ht="15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4:16" ht="15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4:11" ht="15">
      <c r="D39" s="44"/>
      <c r="E39" s="44"/>
      <c r="F39" s="44"/>
      <c r="G39" s="44"/>
      <c r="H39" s="44"/>
      <c r="I39" s="44"/>
      <c r="J39" s="44"/>
      <c r="K39" s="44"/>
    </row>
    <row r="41" spans="4:16" ht="106.5" customHeight="1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</sheetData>
  <sheetProtection/>
  <mergeCells count="27">
    <mergeCell ref="B14:B19"/>
    <mergeCell ref="A8:A13"/>
    <mergeCell ref="A3:P3"/>
    <mergeCell ref="N5:O6"/>
    <mergeCell ref="A5:A7"/>
    <mergeCell ref="B5:B7"/>
    <mergeCell ref="C5:C7"/>
    <mergeCell ref="D5:E6"/>
    <mergeCell ref="N1:P1"/>
    <mergeCell ref="N2:P2"/>
    <mergeCell ref="F8:G8"/>
    <mergeCell ref="B8:B13"/>
    <mergeCell ref="H8:I8"/>
    <mergeCell ref="P5:P7"/>
    <mergeCell ref="F6:G6"/>
    <mergeCell ref="J8:K8"/>
    <mergeCell ref="F5:M5"/>
    <mergeCell ref="A31:B31"/>
    <mergeCell ref="L8:M8"/>
    <mergeCell ref="H6:I6"/>
    <mergeCell ref="J6:K6"/>
    <mergeCell ref="L6:M6"/>
    <mergeCell ref="A20:A25"/>
    <mergeCell ref="B20:B25"/>
    <mergeCell ref="A29:D29"/>
    <mergeCell ref="G29:M29"/>
    <mergeCell ref="A14:A19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="55" zoomScaleSheetLayoutView="55" zoomScalePageLayoutView="0" workbookViewId="0" topLeftCell="A1">
      <selection activeCell="J19" sqref="J19"/>
    </sheetView>
  </sheetViews>
  <sheetFormatPr defaultColWidth="9.140625" defaultRowHeight="12.75"/>
  <cols>
    <col min="1" max="1" width="51.421875" style="13" customWidth="1"/>
    <col min="2" max="2" width="26.57421875" style="13" customWidth="1"/>
    <col min="3" max="4" width="9.140625" style="13" customWidth="1"/>
    <col min="5" max="5" width="20.28125" style="13" customWidth="1"/>
    <col min="6" max="6" width="9.140625" style="13" customWidth="1"/>
    <col min="7" max="7" width="14.8515625" style="13" customWidth="1"/>
    <col min="8" max="8" width="15.57421875" style="13" customWidth="1"/>
    <col min="9" max="9" width="19.00390625" style="13" customWidth="1"/>
    <col min="10" max="10" width="16.57421875" style="13" customWidth="1"/>
    <col min="11" max="11" width="34.8515625" style="13" customWidth="1"/>
    <col min="12" max="16384" width="9.140625" style="13" customWidth="1"/>
  </cols>
  <sheetData>
    <row r="1" spans="1:12" ht="15.75" customHeight="1">
      <c r="A1" s="4"/>
      <c r="B1" s="4"/>
      <c r="C1" s="4"/>
      <c r="D1" s="4"/>
      <c r="E1" s="4"/>
      <c r="F1" s="4"/>
      <c r="G1" s="4"/>
      <c r="H1" s="4"/>
      <c r="I1" s="12"/>
      <c r="J1" s="93" t="s">
        <v>138</v>
      </c>
      <c r="K1" s="93"/>
      <c r="L1" s="6"/>
    </row>
    <row r="2" spans="1:12" ht="15.75" customHeight="1">
      <c r="A2" s="4"/>
      <c r="B2" s="4"/>
      <c r="C2" s="4"/>
      <c r="D2" s="4"/>
      <c r="E2" s="4"/>
      <c r="F2" s="4"/>
      <c r="G2" s="4"/>
      <c r="H2" s="4"/>
      <c r="I2" s="12"/>
      <c r="J2" s="93" t="s">
        <v>155</v>
      </c>
      <c r="K2" s="93"/>
      <c r="L2" s="6"/>
    </row>
    <row r="3" spans="1:12" ht="69.75" customHeight="1">
      <c r="A3" s="4"/>
      <c r="B3" s="4"/>
      <c r="C3" s="4"/>
      <c r="D3" s="4"/>
      <c r="E3" s="4"/>
      <c r="F3" s="4"/>
      <c r="G3" s="4"/>
      <c r="H3" s="4"/>
      <c r="I3" s="12"/>
      <c r="J3" s="93"/>
      <c r="K3" s="93"/>
      <c r="L3" s="6"/>
    </row>
    <row r="4" spans="1:11" ht="15.75">
      <c r="A4" s="4"/>
      <c r="B4" s="4"/>
      <c r="C4" s="4"/>
      <c r="D4" s="4"/>
      <c r="E4" s="4"/>
      <c r="F4" s="4"/>
      <c r="G4" s="4"/>
      <c r="H4" s="4"/>
      <c r="I4" s="12"/>
      <c r="J4" s="12"/>
      <c r="K4" s="12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147"/>
      <c r="K5" s="147"/>
    </row>
    <row r="6" spans="1:11" ht="15.75">
      <c r="A6" s="144" t="s">
        <v>18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3" ht="15.75" customHeight="1">
      <c r="A7" s="145" t="s">
        <v>3</v>
      </c>
      <c r="B7" s="145" t="s">
        <v>4</v>
      </c>
      <c r="C7" s="145" t="s">
        <v>5</v>
      </c>
      <c r="D7" s="145"/>
      <c r="E7" s="145"/>
      <c r="F7" s="145"/>
      <c r="G7" s="145" t="s">
        <v>6</v>
      </c>
      <c r="H7" s="145"/>
      <c r="I7" s="145"/>
      <c r="J7" s="145"/>
      <c r="K7" s="145" t="s">
        <v>15</v>
      </c>
      <c r="L7" s="14"/>
      <c r="M7" s="14"/>
    </row>
    <row r="8" spans="1:11" ht="48" customHeight="1">
      <c r="A8" s="146"/>
      <c r="B8" s="145"/>
      <c r="C8" s="2" t="s">
        <v>7</v>
      </c>
      <c r="D8" s="2" t="s">
        <v>8</v>
      </c>
      <c r="E8" s="2" t="s">
        <v>9</v>
      </c>
      <c r="F8" s="2" t="s">
        <v>10</v>
      </c>
      <c r="G8" s="2" t="s">
        <v>142</v>
      </c>
      <c r="H8" s="2" t="s">
        <v>145</v>
      </c>
      <c r="I8" s="2" t="s">
        <v>148</v>
      </c>
      <c r="J8" s="2" t="s">
        <v>16</v>
      </c>
      <c r="K8" s="145"/>
    </row>
    <row r="9" spans="1:11" ht="189">
      <c r="A9" s="2" t="s">
        <v>152</v>
      </c>
      <c r="B9" s="75" t="s">
        <v>99</v>
      </c>
      <c r="C9" s="2"/>
      <c r="D9" s="2"/>
      <c r="E9" s="2">
        <v>9500000000</v>
      </c>
      <c r="F9" s="2"/>
      <c r="G9" s="87">
        <f>G10</f>
        <v>236.7</v>
      </c>
      <c r="H9" s="87">
        <f>H10</f>
        <v>1476.7</v>
      </c>
      <c r="I9" s="87">
        <f>I10</f>
        <v>1236.7</v>
      </c>
      <c r="J9" s="87">
        <f>J10</f>
        <v>2950.1000000000004</v>
      </c>
      <c r="K9" s="72" t="s">
        <v>100</v>
      </c>
    </row>
    <row r="10" spans="1:11" ht="78.75">
      <c r="A10" s="2" t="s">
        <v>29</v>
      </c>
      <c r="B10" s="75" t="s">
        <v>99</v>
      </c>
      <c r="C10" s="2">
        <v>834</v>
      </c>
      <c r="D10" s="2">
        <v>1101</v>
      </c>
      <c r="E10" s="2">
        <v>9510000000</v>
      </c>
      <c r="F10" s="2"/>
      <c r="G10" s="87">
        <f>SUM(G11:G13)</f>
        <v>236.7</v>
      </c>
      <c r="H10" s="87">
        <f>SUM(H11:H13)</f>
        <v>1476.7</v>
      </c>
      <c r="I10" s="87">
        <f>SUM(I11:I13)</f>
        <v>1236.7</v>
      </c>
      <c r="J10" s="88">
        <f>SUM(G10:I10)</f>
        <v>2950.1000000000004</v>
      </c>
      <c r="K10" s="73" t="s">
        <v>101</v>
      </c>
    </row>
    <row r="11" spans="1:11" ht="78.75">
      <c r="A11" s="79" t="s">
        <v>146</v>
      </c>
      <c r="B11" s="80" t="s">
        <v>99</v>
      </c>
      <c r="C11" s="81">
        <v>834</v>
      </c>
      <c r="D11" s="81">
        <v>1101</v>
      </c>
      <c r="E11" s="81">
        <v>9510010001</v>
      </c>
      <c r="F11" s="81">
        <v>244</v>
      </c>
      <c r="G11" s="88">
        <v>90</v>
      </c>
      <c r="H11" s="88">
        <v>90</v>
      </c>
      <c r="I11" s="88">
        <v>90</v>
      </c>
      <c r="J11" s="88">
        <f>SUM(G11:I11)</f>
        <v>270</v>
      </c>
      <c r="K11" s="73" t="s">
        <v>101</v>
      </c>
    </row>
    <row r="12" spans="1:11" ht="47.25">
      <c r="A12" s="83" t="s">
        <v>141</v>
      </c>
      <c r="B12" s="81" t="s">
        <v>99</v>
      </c>
      <c r="C12" s="82">
        <v>834</v>
      </c>
      <c r="D12" s="82">
        <v>1101</v>
      </c>
      <c r="E12" s="82">
        <v>9510010002</v>
      </c>
      <c r="F12" s="82">
        <v>244</v>
      </c>
      <c r="G12" s="89">
        <f>90+56.7</f>
        <v>146.7</v>
      </c>
      <c r="H12" s="89">
        <f>90+56.7</f>
        <v>146.7</v>
      </c>
      <c r="I12" s="89">
        <f>90+56.7</f>
        <v>146.7</v>
      </c>
      <c r="J12" s="88">
        <f>SUM(G12:I12)</f>
        <v>440.09999999999997</v>
      </c>
      <c r="K12" s="86" t="s">
        <v>102</v>
      </c>
    </row>
    <row r="13" spans="1:11" ht="78.75">
      <c r="A13" s="84" t="s">
        <v>157</v>
      </c>
      <c r="B13" s="81" t="s">
        <v>99</v>
      </c>
      <c r="C13" s="85">
        <v>834</v>
      </c>
      <c r="D13" s="85">
        <v>1101</v>
      </c>
      <c r="E13" s="85">
        <v>9510010003</v>
      </c>
      <c r="F13" s="85">
        <v>244</v>
      </c>
      <c r="G13" s="90">
        <v>0</v>
      </c>
      <c r="H13" s="90">
        <v>1240</v>
      </c>
      <c r="I13" s="90">
        <v>1000</v>
      </c>
      <c r="J13" s="88">
        <f>SUM(G13:I13)</f>
        <v>2240</v>
      </c>
      <c r="K13" s="73" t="s">
        <v>101</v>
      </c>
    </row>
    <row r="14" spans="1:11" ht="15.75">
      <c r="A14" s="15"/>
      <c r="B14" s="15"/>
      <c r="C14" s="15"/>
      <c r="D14" s="5"/>
      <c r="E14" s="5"/>
      <c r="F14" s="5"/>
      <c r="G14" s="5"/>
      <c r="H14" s="5"/>
      <c r="I14" s="5"/>
      <c r="J14" s="11"/>
      <c r="K14" s="11"/>
    </row>
    <row r="15" spans="1:11" ht="15.75">
      <c r="A15" s="15"/>
      <c r="B15" s="15"/>
      <c r="C15" s="15"/>
      <c r="D15" s="5"/>
      <c r="E15" s="5"/>
      <c r="F15" s="5"/>
      <c r="G15" s="5"/>
      <c r="H15" s="143"/>
      <c r="I15" s="143"/>
      <c r="J15" s="11"/>
      <c r="K15" s="11"/>
    </row>
    <row r="16" spans="1:11" ht="15.75">
      <c r="A16" s="8"/>
      <c r="B16" s="8"/>
      <c r="C16" s="8"/>
      <c r="D16" s="5"/>
      <c r="E16" s="5"/>
      <c r="F16" s="5"/>
      <c r="G16" s="5"/>
      <c r="H16" s="5"/>
      <c r="I16" s="5"/>
      <c r="J16" s="11"/>
      <c r="K16" s="11"/>
    </row>
    <row r="17" spans="1:11" ht="15.75">
      <c r="A17" s="5"/>
      <c r="B17" s="8"/>
      <c r="C17" s="5"/>
      <c r="D17" s="5"/>
      <c r="E17" s="5"/>
      <c r="F17" s="5"/>
      <c r="G17" s="5"/>
      <c r="H17" s="5"/>
      <c r="I17" s="5"/>
      <c r="J17" s="11"/>
      <c r="K17" s="11"/>
    </row>
    <row r="18" spans="1:11" ht="15.75">
      <c r="A18" s="93"/>
      <c r="B18" s="93"/>
      <c r="C18" s="93"/>
      <c r="D18" s="1"/>
      <c r="E18" s="1"/>
      <c r="F18" s="1"/>
      <c r="G18" s="1"/>
      <c r="H18" s="1"/>
      <c r="I18" s="1"/>
      <c r="J18" s="4"/>
      <c r="K18" s="4"/>
    </row>
    <row r="19" spans="1:11" ht="15.75">
      <c r="A19" s="93"/>
      <c r="B19" s="93"/>
      <c r="C19" s="93"/>
      <c r="D19" s="1"/>
      <c r="E19" s="1"/>
      <c r="F19" s="1"/>
      <c r="G19" s="1"/>
      <c r="H19" s="1"/>
      <c r="I19" s="1"/>
      <c r="J19" s="4"/>
      <c r="K19" s="4"/>
    </row>
    <row r="20" spans="1:11" ht="15.75">
      <c r="A20" s="93"/>
      <c r="B20" s="93"/>
      <c r="C20" s="93"/>
      <c r="D20" s="1"/>
      <c r="E20" s="1"/>
      <c r="F20" s="1"/>
      <c r="G20" s="1"/>
      <c r="H20" s="94"/>
      <c r="I20" s="94"/>
      <c r="J20" s="4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mergeCells count="14">
    <mergeCell ref="C7:F7"/>
    <mergeCell ref="G7:J7"/>
    <mergeCell ref="K7:K8"/>
    <mergeCell ref="J5:K5"/>
    <mergeCell ref="A19:C19"/>
    <mergeCell ref="A20:C20"/>
    <mergeCell ref="H20:I20"/>
    <mergeCell ref="H15:I15"/>
    <mergeCell ref="A18:C18"/>
    <mergeCell ref="J1:K1"/>
    <mergeCell ref="J2:K3"/>
    <mergeCell ref="A6:K6"/>
    <mergeCell ref="A7:A8"/>
    <mergeCell ref="B7:B8"/>
  </mergeCells>
  <printOptions/>
  <pageMargins left="0.75" right="0.75" top="1" bottom="1" header="0.5" footer="0.5"/>
  <pageSetup fitToHeight="1" fitToWidth="1" horizontalDpi="600" verticalDpi="600" orientation="landscape" paperSize="9" scale="58" r:id="rId1"/>
  <rowBreaks count="1" manualBreakCount="1">
    <brk id="1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70" zoomScaleSheetLayoutView="70" zoomScalePageLayoutView="0" workbookViewId="0" topLeftCell="A1">
      <selection activeCell="K8" sqref="K8"/>
    </sheetView>
  </sheetViews>
  <sheetFormatPr defaultColWidth="9.140625" defaultRowHeight="12.75"/>
  <cols>
    <col min="1" max="1" width="9.140625" style="57" customWidth="1"/>
    <col min="2" max="2" width="32.57421875" style="57" customWidth="1"/>
    <col min="3" max="3" width="13.28125" style="57" customWidth="1"/>
    <col min="4" max="4" width="18.140625" style="57" customWidth="1"/>
    <col min="5" max="5" width="17.421875" style="57" customWidth="1"/>
    <col min="6" max="6" width="18.8515625" style="57" customWidth="1"/>
    <col min="7" max="7" width="19.28125" style="57" customWidth="1"/>
    <col min="8" max="8" width="17.140625" style="57" customWidth="1"/>
    <col min="9" max="9" width="18.57421875" style="57" customWidth="1"/>
    <col min="10" max="16384" width="9.140625" style="57" customWidth="1"/>
  </cols>
  <sheetData>
    <row r="1" spans="6:10" ht="15.75">
      <c r="F1" s="66"/>
      <c r="G1" s="148" t="s">
        <v>139</v>
      </c>
      <c r="H1" s="148"/>
      <c r="I1" s="148"/>
      <c r="J1" s="65"/>
    </row>
    <row r="2" spans="6:10" ht="12.75" customHeight="1">
      <c r="F2" s="66"/>
      <c r="G2" s="150" t="s">
        <v>158</v>
      </c>
      <c r="H2" s="150"/>
      <c r="I2" s="150"/>
      <c r="J2" s="65"/>
    </row>
    <row r="3" spans="6:10" ht="81.75" customHeight="1">
      <c r="F3" s="66"/>
      <c r="G3" s="150"/>
      <c r="H3" s="150"/>
      <c r="I3" s="150"/>
      <c r="J3" s="65"/>
    </row>
    <row r="4" spans="6:9" ht="12.75">
      <c r="F4" s="64"/>
      <c r="G4" s="64"/>
      <c r="H4" s="64"/>
      <c r="I4" s="64"/>
    </row>
    <row r="5" spans="1:9" ht="15.75">
      <c r="A5" s="151" t="s">
        <v>13</v>
      </c>
      <c r="B5" s="151"/>
      <c r="C5" s="151"/>
      <c r="D5" s="151"/>
      <c r="E5" s="151"/>
      <c r="F5" s="151"/>
      <c r="G5" s="151"/>
      <c r="H5" s="151"/>
      <c r="I5" s="151"/>
    </row>
    <row r="6" spans="1:9" ht="15.75">
      <c r="A6" s="60"/>
      <c r="B6" s="60"/>
      <c r="C6" s="60"/>
      <c r="D6" s="60"/>
      <c r="E6" s="60"/>
      <c r="F6" s="60"/>
      <c r="G6" s="60"/>
      <c r="H6" s="60"/>
      <c r="I6" s="60"/>
    </row>
    <row r="7" spans="1:9" ht="31.5">
      <c r="A7" s="62" t="s">
        <v>0</v>
      </c>
      <c r="B7" s="62" t="s">
        <v>14</v>
      </c>
      <c r="C7" s="62" t="s">
        <v>1</v>
      </c>
      <c r="D7" s="62" t="s">
        <v>2</v>
      </c>
      <c r="E7" s="62" t="s">
        <v>27</v>
      </c>
      <c r="F7" s="62" t="s">
        <v>28</v>
      </c>
      <c r="G7" s="62" t="s">
        <v>142</v>
      </c>
      <c r="H7" s="62" t="s">
        <v>145</v>
      </c>
      <c r="I7" s="62" t="s">
        <v>148</v>
      </c>
    </row>
    <row r="8" spans="1:9" ht="133.5" customHeight="1">
      <c r="A8" s="62">
        <v>1</v>
      </c>
      <c r="B8" s="63" t="s">
        <v>91</v>
      </c>
      <c r="C8" s="91" t="s">
        <v>86</v>
      </c>
      <c r="D8" s="62" t="s">
        <v>33</v>
      </c>
      <c r="E8" s="62">
        <v>30</v>
      </c>
      <c r="F8" s="62">
        <v>30</v>
      </c>
      <c r="G8" s="62">
        <v>40</v>
      </c>
      <c r="H8" s="62">
        <v>40</v>
      </c>
      <c r="I8" s="62">
        <v>40</v>
      </c>
    </row>
    <row r="9" spans="1:9" ht="63">
      <c r="A9" s="62">
        <v>2</v>
      </c>
      <c r="B9" s="63" t="s">
        <v>90</v>
      </c>
      <c r="C9" s="91" t="s">
        <v>88</v>
      </c>
      <c r="D9" s="62" t="s">
        <v>33</v>
      </c>
      <c r="E9" s="62">
        <v>15</v>
      </c>
      <c r="F9" s="62">
        <v>15</v>
      </c>
      <c r="G9" s="62">
        <v>15</v>
      </c>
      <c r="H9" s="62">
        <v>15</v>
      </c>
      <c r="I9" s="62">
        <v>15</v>
      </c>
    </row>
    <row r="10" spans="1:9" ht="47.25" customHeight="1">
      <c r="A10" s="62">
        <v>3</v>
      </c>
      <c r="B10" s="63" t="s">
        <v>89</v>
      </c>
      <c r="C10" s="62" t="s">
        <v>88</v>
      </c>
      <c r="D10" s="62" t="s">
        <v>33</v>
      </c>
      <c r="E10" s="62">
        <v>2</v>
      </c>
      <c r="F10" s="62">
        <v>2</v>
      </c>
      <c r="G10" s="62">
        <v>2</v>
      </c>
      <c r="H10" s="62">
        <v>2</v>
      </c>
      <c r="I10" s="62">
        <v>2</v>
      </c>
    </row>
    <row r="11" spans="1:9" ht="47.25">
      <c r="A11" s="62">
        <v>4</v>
      </c>
      <c r="B11" s="63" t="s">
        <v>87</v>
      </c>
      <c r="C11" s="62" t="s">
        <v>86</v>
      </c>
      <c r="D11" s="62" t="s">
        <v>33</v>
      </c>
      <c r="E11" s="62">
        <v>70</v>
      </c>
      <c r="F11" s="62">
        <v>70</v>
      </c>
      <c r="G11" s="62">
        <v>70</v>
      </c>
      <c r="H11" s="62">
        <v>70</v>
      </c>
      <c r="I11" s="62">
        <v>70</v>
      </c>
    </row>
    <row r="12" spans="1:9" ht="78.75">
      <c r="A12" s="62">
        <v>5</v>
      </c>
      <c r="B12" s="63" t="s">
        <v>85</v>
      </c>
      <c r="C12" s="62" t="s">
        <v>25</v>
      </c>
      <c r="D12" s="62" t="s">
        <v>33</v>
      </c>
      <c r="E12" s="62">
        <v>80</v>
      </c>
      <c r="F12" s="62">
        <v>80</v>
      </c>
      <c r="G12" s="62">
        <v>80</v>
      </c>
      <c r="H12" s="62">
        <v>80</v>
      </c>
      <c r="I12" s="62">
        <v>80</v>
      </c>
    </row>
    <row r="13" spans="1:9" ht="47.25">
      <c r="A13" s="62">
        <v>6</v>
      </c>
      <c r="B13" s="63" t="s">
        <v>84</v>
      </c>
      <c r="C13" s="62" t="s">
        <v>25</v>
      </c>
      <c r="D13" s="62" t="s">
        <v>33</v>
      </c>
      <c r="E13" s="62">
        <v>80</v>
      </c>
      <c r="F13" s="62">
        <v>80</v>
      </c>
      <c r="G13" s="62">
        <v>80</v>
      </c>
      <c r="H13" s="62">
        <v>80</v>
      </c>
      <c r="I13" s="62">
        <v>80</v>
      </c>
    </row>
    <row r="14" spans="1:9" ht="15.75">
      <c r="A14" s="58"/>
      <c r="B14" s="59"/>
      <c r="C14" s="58"/>
      <c r="D14" s="58"/>
      <c r="E14" s="58"/>
      <c r="F14" s="58"/>
      <c r="G14" s="58"/>
      <c r="H14" s="58"/>
      <c r="I14" s="58"/>
    </row>
    <row r="15" spans="1:9" ht="15.75">
      <c r="A15" s="61"/>
      <c r="B15" s="61"/>
      <c r="C15" s="61"/>
      <c r="D15" s="60"/>
      <c r="E15" s="60"/>
      <c r="F15" s="60"/>
      <c r="G15" s="60"/>
      <c r="H15" s="60"/>
      <c r="I15" s="60"/>
    </row>
    <row r="16" spans="1:9" ht="15.75">
      <c r="A16" s="58"/>
      <c r="B16" s="59"/>
      <c r="C16" s="58"/>
      <c r="D16" s="58"/>
      <c r="E16" s="58"/>
      <c r="F16" s="58"/>
      <c r="G16" s="58"/>
      <c r="H16" s="58"/>
      <c r="I16" s="58"/>
    </row>
    <row r="17" spans="1:9" ht="15.75">
      <c r="A17" s="148"/>
      <c r="B17" s="148"/>
      <c r="C17" s="148"/>
      <c r="D17" s="60"/>
      <c r="E17" s="60"/>
      <c r="F17" s="60"/>
      <c r="G17" s="60"/>
      <c r="H17" s="60"/>
      <c r="I17" s="60"/>
    </row>
    <row r="18" spans="1:9" ht="15.75">
      <c r="A18" s="148"/>
      <c r="B18" s="148"/>
      <c r="C18" s="148"/>
      <c r="D18" s="60"/>
      <c r="E18" s="60"/>
      <c r="F18" s="60"/>
      <c r="G18" s="60"/>
      <c r="H18" s="60"/>
      <c r="I18" s="60"/>
    </row>
    <row r="19" spans="1:9" ht="15.75">
      <c r="A19" s="148"/>
      <c r="B19" s="148"/>
      <c r="C19" s="148"/>
      <c r="D19" s="60"/>
      <c r="E19" s="60"/>
      <c r="F19" s="60"/>
      <c r="G19" s="60"/>
      <c r="H19" s="149"/>
      <c r="I19" s="149"/>
    </row>
    <row r="20" spans="1:9" ht="15.7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5.7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5.7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5.75">
      <c r="A23" s="58"/>
      <c r="B23" s="59"/>
      <c r="C23" s="58"/>
      <c r="D23" s="58"/>
      <c r="E23" s="58"/>
      <c r="F23" s="58"/>
      <c r="G23" s="58"/>
      <c r="H23" s="58"/>
      <c r="I23" s="58"/>
    </row>
    <row r="24" spans="1:9" ht="15.75">
      <c r="A24" s="58"/>
      <c r="B24" s="59"/>
      <c r="C24" s="58"/>
      <c r="D24" s="58"/>
      <c r="E24" s="58"/>
      <c r="F24" s="58"/>
      <c r="G24" s="58"/>
      <c r="H24" s="58"/>
      <c r="I24" s="58"/>
    </row>
    <row r="25" spans="1:9" ht="15.75">
      <c r="A25" s="58"/>
      <c r="B25" s="59"/>
      <c r="C25" s="58"/>
      <c r="D25" s="58"/>
      <c r="E25" s="58"/>
      <c r="F25" s="58"/>
      <c r="G25" s="58"/>
      <c r="H25" s="58"/>
      <c r="I25" s="58"/>
    </row>
    <row r="26" spans="1:9" ht="15.75">
      <c r="A26" s="58"/>
      <c r="B26" s="59"/>
      <c r="C26" s="58"/>
      <c r="D26" s="58"/>
      <c r="E26" s="58"/>
      <c r="F26" s="58"/>
      <c r="G26" s="58"/>
      <c r="H26" s="58"/>
      <c r="I26" s="58"/>
    </row>
  </sheetData>
  <sheetProtection/>
  <mergeCells count="7">
    <mergeCell ref="G1:I1"/>
    <mergeCell ref="A17:C17"/>
    <mergeCell ref="A18:C18"/>
    <mergeCell ref="A19:C19"/>
    <mergeCell ref="H19:I19"/>
    <mergeCell ref="G2:I3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55" zoomScaleSheetLayoutView="55" zoomScalePageLayoutView="0" workbookViewId="0" topLeftCell="A4">
      <selection activeCell="C34" sqref="C34"/>
    </sheetView>
  </sheetViews>
  <sheetFormatPr defaultColWidth="9.140625" defaultRowHeight="12.75"/>
  <cols>
    <col min="1" max="1" width="51.421875" style="67" customWidth="1"/>
    <col min="2" max="2" width="26.57421875" style="67" customWidth="1"/>
    <col min="3" max="4" width="9.140625" style="67" customWidth="1"/>
    <col min="5" max="5" width="19.8515625" style="67" customWidth="1"/>
    <col min="6" max="6" width="8.8515625" style="67" customWidth="1"/>
    <col min="7" max="7" width="14.8515625" style="67" customWidth="1"/>
    <col min="8" max="8" width="15.57421875" style="67" customWidth="1"/>
    <col min="9" max="9" width="19.00390625" style="67" customWidth="1"/>
    <col min="10" max="10" width="16.57421875" style="67" customWidth="1"/>
    <col min="11" max="11" width="34.8515625" style="67" customWidth="1"/>
    <col min="12" max="16384" width="9.140625" style="67" customWidth="1"/>
  </cols>
  <sheetData>
    <row r="1" spans="1:12" ht="15.75" customHeight="1">
      <c r="A1" s="68"/>
      <c r="B1" s="68"/>
      <c r="C1" s="68"/>
      <c r="D1" s="68"/>
      <c r="E1" s="68"/>
      <c r="F1" s="68"/>
      <c r="G1" s="68"/>
      <c r="H1" s="68"/>
      <c r="I1" s="71"/>
      <c r="J1" s="148" t="s">
        <v>140</v>
      </c>
      <c r="K1" s="148"/>
      <c r="L1" s="65"/>
    </row>
    <row r="2" spans="1:12" ht="15.75" customHeight="1">
      <c r="A2" s="68"/>
      <c r="B2" s="68"/>
      <c r="C2" s="68"/>
      <c r="D2" s="68"/>
      <c r="E2" s="68"/>
      <c r="F2" s="68"/>
      <c r="G2" s="68"/>
      <c r="H2" s="148" t="s">
        <v>156</v>
      </c>
      <c r="I2" s="148"/>
      <c r="J2" s="148"/>
      <c r="K2" s="148"/>
      <c r="L2" s="65"/>
    </row>
    <row r="3" spans="1:12" ht="62.25" customHeight="1">
      <c r="A3" s="68"/>
      <c r="B3" s="68"/>
      <c r="C3" s="68"/>
      <c r="D3" s="68"/>
      <c r="E3" s="68"/>
      <c r="F3" s="68"/>
      <c r="G3" s="68"/>
      <c r="H3" s="148"/>
      <c r="I3" s="148"/>
      <c r="J3" s="148"/>
      <c r="K3" s="148"/>
      <c r="L3" s="65"/>
    </row>
    <row r="4" spans="1:11" ht="15.75">
      <c r="A4" s="68"/>
      <c r="B4" s="68"/>
      <c r="C4" s="68"/>
      <c r="D4" s="68"/>
      <c r="E4" s="68"/>
      <c r="F4" s="68"/>
      <c r="G4" s="68"/>
      <c r="H4" s="68"/>
      <c r="I4" s="71"/>
      <c r="J4" s="71"/>
      <c r="K4" s="71"/>
    </row>
    <row r="5" spans="1:11" ht="15.75">
      <c r="A5" s="68"/>
      <c r="B5" s="68"/>
      <c r="C5" s="68"/>
      <c r="D5" s="68"/>
      <c r="E5" s="68"/>
      <c r="F5" s="68"/>
      <c r="G5" s="68"/>
      <c r="H5" s="68"/>
      <c r="I5" s="70"/>
      <c r="J5" s="160"/>
      <c r="K5" s="160"/>
    </row>
    <row r="6" spans="1:11" ht="15.75">
      <c r="A6" s="158" t="s">
        <v>18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5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15.75" customHeight="1">
      <c r="A8" s="159" t="s">
        <v>3</v>
      </c>
      <c r="B8" s="159" t="s">
        <v>4</v>
      </c>
      <c r="C8" s="159" t="s">
        <v>5</v>
      </c>
      <c r="D8" s="159"/>
      <c r="E8" s="159"/>
      <c r="F8" s="159"/>
      <c r="G8" s="159" t="s">
        <v>6</v>
      </c>
      <c r="H8" s="159"/>
      <c r="I8" s="159"/>
      <c r="J8" s="159"/>
      <c r="K8" s="159" t="s">
        <v>15</v>
      </c>
      <c r="L8" s="69"/>
      <c r="M8" s="69"/>
    </row>
    <row r="9" spans="1:11" ht="58.5" customHeight="1">
      <c r="A9" s="159"/>
      <c r="B9" s="159"/>
      <c r="C9" s="62" t="s">
        <v>7</v>
      </c>
      <c r="D9" s="62" t="s">
        <v>8</v>
      </c>
      <c r="E9" s="62" t="s">
        <v>9</v>
      </c>
      <c r="F9" s="62" t="s">
        <v>10</v>
      </c>
      <c r="G9" s="62" t="s">
        <v>142</v>
      </c>
      <c r="H9" s="62" t="s">
        <v>145</v>
      </c>
      <c r="I9" s="62" t="s">
        <v>148</v>
      </c>
      <c r="J9" s="62" t="s">
        <v>16</v>
      </c>
      <c r="K9" s="159"/>
    </row>
    <row r="10" spans="1:11" ht="228" customHeight="1">
      <c r="A10" s="62" t="s">
        <v>32</v>
      </c>
      <c r="B10" s="62" t="s">
        <v>33</v>
      </c>
      <c r="C10" s="62"/>
      <c r="D10" s="62"/>
      <c r="E10" s="62"/>
      <c r="F10" s="62"/>
      <c r="G10" s="62">
        <f>SUM(G11:G19)</f>
        <v>1901.8139999999999</v>
      </c>
      <c r="H10" s="62">
        <f>SUM(H11:H19)</f>
        <v>1815.6100000000001</v>
      </c>
      <c r="I10" s="62">
        <f>SUM(I11:I19)</f>
        <v>1930.3709999999999</v>
      </c>
      <c r="J10" s="62">
        <f>SUM(J11:J19)</f>
        <v>5647.794999999999</v>
      </c>
      <c r="K10" s="92" t="s">
        <v>161</v>
      </c>
    </row>
    <row r="11" spans="1:11" ht="63" customHeight="1">
      <c r="A11" s="152" t="s">
        <v>144</v>
      </c>
      <c r="B11" s="155" t="s">
        <v>33</v>
      </c>
      <c r="C11" s="76">
        <v>834</v>
      </c>
      <c r="D11" s="77" t="s">
        <v>159</v>
      </c>
      <c r="E11" s="76">
        <v>9520010001</v>
      </c>
      <c r="F11" s="76">
        <v>111</v>
      </c>
      <c r="G11" s="78">
        <v>683.086</v>
      </c>
      <c r="H11" s="78">
        <v>683.086</v>
      </c>
      <c r="I11" s="78">
        <v>683.086</v>
      </c>
      <c r="J11" s="78">
        <f>SUM(G11:I11)</f>
        <v>2049.258</v>
      </c>
      <c r="K11" s="83" t="s">
        <v>160</v>
      </c>
    </row>
    <row r="12" spans="1:11" ht="63">
      <c r="A12" s="153"/>
      <c r="B12" s="156"/>
      <c r="C12" s="76">
        <v>834</v>
      </c>
      <c r="D12" s="77" t="s">
        <v>159</v>
      </c>
      <c r="E12" s="76">
        <v>9520010002</v>
      </c>
      <c r="F12" s="76">
        <v>119</v>
      </c>
      <c r="G12" s="78">
        <v>206.292</v>
      </c>
      <c r="H12" s="78">
        <v>206.292</v>
      </c>
      <c r="I12" s="78">
        <v>206.292</v>
      </c>
      <c r="J12" s="78">
        <f aca="true" t="shared" si="0" ref="J12:J19">SUM(G12:I12)</f>
        <v>618.876</v>
      </c>
      <c r="K12" s="83" t="s">
        <v>160</v>
      </c>
    </row>
    <row r="13" spans="1:11" ht="63">
      <c r="A13" s="153"/>
      <c r="B13" s="156"/>
      <c r="C13" s="76">
        <v>834</v>
      </c>
      <c r="D13" s="77" t="s">
        <v>159</v>
      </c>
      <c r="E13" s="76">
        <v>9520010003</v>
      </c>
      <c r="F13" s="76">
        <v>111</v>
      </c>
      <c r="G13" s="78">
        <v>491.702</v>
      </c>
      <c r="H13" s="78">
        <v>491.702</v>
      </c>
      <c r="I13" s="78">
        <v>491.702</v>
      </c>
      <c r="J13" s="78">
        <f t="shared" si="0"/>
        <v>1475.106</v>
      </c>
      <c r="K13" s="83" t="s">
        <v>160</v>
      </c>
    </row>
    <row r="14" spans="1:11" ht="63">
      <c r="A14" s="153"/>
      <c r="B14" s="156"/>
      <c r="C14" s="76">
        <v>834</v>
      </c>
      <c r="D14" s="77" t="s">
        <v>159</v>
      </c>
      <c r="E14" s="76">
        <v>9520010004</v>
      </c>
      <c r="F14" s="76">
        <v>119</v>
      </c>
      <c r="G14" s="78">
        <v>148.494</v>
      </c>
      <c r="H14" s="78">
        <v>148.494</v>
      </c>
      <c r="I14" s="78">
        <v>148.494</v>
      </c>
      <c r="J14" s="78">
        <f t="shared" si="0"/>
        <v>445.48199999999997</v>
      </c>
      <c r="K14" s="83" t="s">
        <v>160</v>
      </c>
    </row>
    <row r="15" spans="1:11" ht="63">
      <c r="A15" s="153"/>
      <c r="B15" s="156"/>
      <c r="C15" s="76">
        <v>834</v>
      </c>
      <c r="D15" s="77" t="s">
        <v>159</v>
      </c>
      <c r="E15" s="76">
        <v>9520010005</v>
      </c>
      <c r="F15" s="76">
        <v>112</v>
      </c>
      <c r="G15" s="78">
        <v>125</v>
      </c>
      <c r="H15" s="78">
        <v>25</v>
      </c>
      <c r="I15" s="78">
        <v>125</v>
      </c>
      <c r="J15" s="78">
        <f t="shared" si="0"/>
        <v>275</v>
      </c>
      <c r="K15" s="83" t="s">
        <v>160</v>
      </c>
    </row>
    <row r="16" spans="1:11" ht="63">
      <c r="A16" s="153"/>
      <c r="B16" s="156"/>
      <c r="C16" s="76">
        <v>834</v>
      </c>
      <c r="D16" s="77" t="s">
        <v>159</v>
      </c>
      <c r="E16" s="76">
        <v>9520010006</v>
      </c>
      <c r="F16" s="76">
        <v>244</v>
      </c>
      <c r="G16" s="78">
        <v>181.6</v>
      </c>
      <c r="H16" s="78">
        <v>194.312</v>
      </c>
      <c r="I16" s="78">
        <v>207.914</v>
      </c>
      <c r="J16" s="78">
        <f t="shared" si="0"/>
        <v>583.826</v>
      </c>
      <c r="K16" s="83" t="s">
        <v>160</v>
      </c>
    </row>
    <row r="17" spans="1:11" ht="63">
      <c r="A17" s="153"/>
      <c r="B17" s="156"/>
      <c r="C17" s="76">
        <v>834</v>
      </c>
      <c r="D17" s="77" t="s">
        <v>159</v>
      </c>
      <c r="E17" s="76">
        <v>9520010007</v>
      </c>
      <c r="F17" s="76">
        <v>244</v>
      </c>
      <c r="G17" s="78">
        <v>13.38</v>
      </c>
      <c r="H17" s="78">
        <v>14.317</v>
      </c>
      <c r="I17" s="78">
        <v>15.319</v>
      </c>
      <c r="J17" s="78">
        <f t="shared" si="0"/>
        <v>43.016000000000005</v>
      </c>
      <c r="K17" s="83" t="s">
        <v>160</v>
      </c>
    </row>
    <row r="18" spans="1:11" ht="63">
      <c r="A18" s="153"/>
      <c r="B18" s="156"/>
      <c r="C18" s="76">
        <v>834</v>
      </c>
      <c r="D18" s="77" t="s">
        <v>159</v>
      </c>
      <c r="E18" s="76">
        <v>9520010008</v>
      </c>
      <c r="F18" s="76">
        <v>244</v>
      </c>
      <c r="G18" s="78">
        <v>2.1</v>
      </c>
      <c r="H18" s="78">
        <v>2.247</v>
      </c>
      <c r="I18" s="78">
        <v>2.404</v>
      </c>
      <c r="J18" s="78">
        <f t="shared" si="0"/>
        <v>6.7509999999999994</v>
      </c>
      <c r="K18" s="83" t="s">
        <v>160</v>
      </c>
    </row>
    <row r="19" spans="1:11" ht="63">
      <c r="A19" s="154"/>
      <c r="B19" s="157"/>
      <c r="C19" s="76">
        <v>834</v>
      </c>
      <c r="D19" s="77" t="s">
        <v>159</v>
      </c>
      <c r="E19" s="76">
        <v>9520010012</v>
      </c>
      <c r="F19" s="76">
        <v>244</v>
      </c>
      <c r="G19" s="78">
        <v>50.16</v>
      </c>
      <c r="H19" s="78">
        <v>50.16</v>
      </c>
      <c r="I19" s="78">
        <v>50.16</v>
      </c>
      <c r="J19" s="78">
        <f t="shared" si="0"/>
        <v>150.48</v>
      </c>
      <c r="K19" s="83" t="s">
        <v>160</v>
      </c>
    </row>
    <row r="20" spans="1:11" ht="15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5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5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5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15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5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15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5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5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5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5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5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5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5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ht="15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5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5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5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 ht="15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5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5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ht="15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ht="15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5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5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5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ht="15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5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5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1" ht="15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15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5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15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1:11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5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1:11" ht="15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ht="15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</row>
  </sheetData>
  <sheetProtection/>
  <mergeCells count="11">
    <mergeCell ref="H2:K3"/>
    <mergeCell ref="A11:A19"/>
    <mergeCell ref="B11:B19"/>
    <mergeCell ref="J1:K1"/>
    <mergeCell ref="A6:K6"/>
    <mergeCell ref="A8:A9"/>
    <mergeCell ref="B8:B9"/>
    <mergeCell ref="C8:F8"/>
    <mergeCell ref="G8:J8"/>
    <mergeCell ref="K8:K9"/>
    <mergeCell ref="J5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Мельников Михаил Михайлович</cp:lastModifiedBy>
  <cp:lastPrinted>2016-12-08T04:54:30Z</cp:lastPrinted>
  <dcterms:created xsi:type="dcterms:W3CDTF">1996-10-08T23:32:33Z</dcterms:created>
  <dcterms:modified xsi:type="dcterms:W3CDTF">2016-12-08T04:55:19Z</dcterms:modified>
  <cp:category/>
  <cp:version/>
  <cp:contentType/>
  <cp:contentStatus/>
</cp:coreProperties>
</file>