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Форма 1" sheetId="4" r:id="rId1"/>
    <sheet name="Форма 2" sheetId="3" r:id="rId2"/>
  </sheets>
  <definedNames>
    <definedName name="_xlnm.Print_Area" localSheetId="1">'Форма 2'!$A$1:$S$20</definedName>
  </definedNames>
  <calcPr calcId="125725"/>
</workbook>
</file>

<file path=xl/calcChain.xml><?xml version="1.0" encoding="utf-8"?>
<calcChain xmlns="http://schemas.openxmlformats.org/spreadsheetml/2006/main">
  <c r="F66" i="4"/>
  <c r="W66"/>
  <c r="F36"/>
  <c r="W36"/>
  <c r="F26"/>
  <c r="W26"/>
  <c r="W65"/>
  <c r="F65"/>
  <c r="F63"/>
  <c r="W63"/>
  <c r="F35"/>
  <c r="W35"/>
  <c r="F33"/>
  <c r="W33"/>
  <c r="F25"/>
  <c r="W25"/>
  <c r="F23"/>
  <c r="Q19" i="3"/>
</calcChain>
</file>

<file path=xl/sharedStrings.xml><?xml version="1.0" encoding="utf-8"?>
<sst xmlns="http://schemas.openxmlformats.org/spreadsheetml/2006/main" count="218" uniqueCount="65">
  <si>
    <t>№ п/п</t>
  </si>
  <si>
    <t>Адрес</t>
  </si>
  <si>
    <t>Общая площадь помещений в многоквартирном доме, кв.м.</t>
  </si>
  <si>
    <t>Источники финансирования</t>
  </si>
  <si>
    <t>Всего стоимость ремонта</t>
  </si>
  <si>
    <t>Ремонт крыши</t>
  </si>
  <si>
    <t>в том числе:</t>
  </si>
  <si>
    <t>Стоимость услуг и (или) работ по капитальному ремонту общего имущества многоквартирного дома, руб.</t>
  </si>
  <si>
    <t>Ремонт внутридомовых инженерных систем</t>
  </si>
  <si>
    <t>в том числе: переустройство невентилируемой крыши на вентилируемую крышу, устройство выходов на кровлю</t>
  </si>
  <si>
    <t>Ремонт и замена лифтового оборудования, признанного непригодным для эксплуатации, ремонт лифтовых шахт</t>
  </si>
  <si>
    <t>электроснабжения</t>
  </si>
  <si>
    <t>установка коллективных (общедомовых) ПУ и УУ</t>
  </si>
  <si>
    <t>теплоснабжения и газоснабжения</t>
  </si>
  <si>
    <t>теплоснабжения</t>
  </si>
  <si>
    <t>из них установка коллективных (общедомовых) ПУ и УУ</t>
  </si>
  <si>
    <t>газоснабжения</t>
  </si>
  <si>
    <t>горячего водоснабжения</t>
  </si>
  <si>
    <t>холодного водоснабжения</t>
  </si>
  <si>
    <t>водоотведения</t>
  </si>
  <si>
    <t>Ремонт подвальных помещений, относящихся к общему имуществу в многоквартирном доме</t>
  </si>
  <si>
    <t>Утепление и ремонт фасада</t>
  </si>
  <si>
    <t>в том числе: утепление фасада</t>
  </si>
  <si>
    <t>Ремонт фундамента многоквартирного дома</t>
  </si>
  <si>
    <t>Прочие виды работ, не выполняемые за счет минимального размера взноса</t>
  </si>
  <si>
    <t>1. Многоквартирные дома, формирующие фонды капитального ремонта на счете регионального оператора</t>
  </si>
  <si>
    <t>1.1.</t>
  </si>
  <si>
    <t>средства собственников</t>
  </si>
  <si>
    <t>взнос, превышающий минимальный размер</t>
  </si>
  <si>
    <t>меры финансовой поддержки</t>
  </si>
  <si>
    <t>государственной корпорации- Фонд содействия реформированию жилищно-коммунального хозяйства</t>
  </si>
  <si>
    <t>краевого бюджета</t>
  </si>
  <si>
    <t>местного бюджета</t>
  </si>
  <si>
    <t>иные источники</t>
  </si>
  <si>
    <t>Всего</t>
  </si>
  <si>
    <t>Удельная стоимость капитального ремонта 1 кв.м. общей площади помещений многоквартирного дома, руб./кв.м.</t>
  </si>
  <si>
    <t>Утвержденная предельная стоимость капитального ремонта 1 кв.м. общей площади помещений многоквартирного дома, руб./кв.м.</t>
  </si>
  <si>
    <t>Х</t>
  </si>
  <si>
    <t>…</t>
  </si>
  <si>
    <t>Итого по счету регионального оператора</t>
  </si>
  <si>
    <t>2. Многоквартирные дома, формирующие фонды капитального ремонта на специальных счетах</t>
  </si>
  <si>
    <t>Итого по специальным счетам</t>
  </si>
  <si>
    <t>2.1.</t>
  </si>
  <si>
    <t>Всего по муниципальному району</t>
  </si>
  <si>
    <t>Раздел №1. Стоимость услуг и (или) работ по капитальному ремонту общего имущества в многоквартирных домах, включенных в краткосрочный план</t>
  </si>
  <si>
    <t>Форма №1</t>
  </si>
  <si>
    <t>кв.м.</t>
  </si>
  <si>
    <t>ед.</t>
  </si>
  <si>
    <t>п.м.</t>
  </si>
  <si>
    <t>ед./ед.</t>
  </si>
  <si>
    <t>куб.м.</t>
  </si>
  <si>
    <t>Объем услуг и (или) работ по капитальному ремонту общего имущества многоквартирного дома, руб.</t>
  </si>
  <si>
    <t>Ремонт внутридомовых инженерных систем:</t>
  </si>
  <si>
    <t>ремонт сетей</t>
  </si>
  <si>
    <t>Форма №2</t>
  </si>
  <si>
    <t xml:space="preserve"> 1. Многоквартирные дома, формирующие фонды капитального ремонта на счете регионального оператора</t>
  </si>
  <si>
    <t>Итого на счете регионального оператора</t>
  </si>
  <si>
    <t>3.</t>
  </si>
  <si>
    <t>администрации Туруханского района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</si>
  <si>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муниципального образования Туруханский район на 2016 год</t>
  </si>
  <si>
    <t>Раздел №2. Объем услуг и (или) работ по капитальному ремонту общего имущества в многоквартирных домах, включенных в краткосрочный план 2016 год</t>
  </si>
  <si>
    <t>с.Туруханск, ул.Борцов Революции, д.7</t>
  </si>
  <si>
    <t>минимальный размер взноса</t>
  </si>
  <si>
    <t>Приложение  к постановлению</t>
  </si>
  <si>
    <t>от 20.07.2017   № 1045 -п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</si>
</sst>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Times New Roman"/>
      <family val="1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textRotation="90"/>
    </xf>
    <xf numFmtId="0" fontId="5" fillId="0" borderId="14" xfId="0" applyFont="1" applyFill="1" applyBorder="1" applyAlignment="1">
      <alignment vertical="center" wrapText="1"/>
    </xf>
    <xf numFmtId="0" fontId="6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2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textRotation="90" wrapText="1"/>
    </xf>
    <xf numFmtId="0" fontId="3" fillId="0" borderId="3" xfId="0" applyFont="1" applyBorder="1" applyAlignment="1">
      <alignment textRotation="90" wrapText="1"/>
    </xf>
    <xf numFmtId="0" fontId="3" fillId="0" borderId="4" xfId="0" applyFont="1" applyBorder="1" applyAlignment="1">
      <alignment textRotation="90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0" borderId="13" xfId="0" applyFont="1" applyBorder="1" applyAlignment="1"/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70"/>
  <sheetViews>
    <sheetView topLeftCell="A37" zoomScaleNormal="100" workbookViewId="0">
      <selection activeCell="W23" sqref="W23"/>
    </sheetView>
  </sheetViews>
  <sheetFormatPr defaultRowHeight="15"/>
  <cols>
    <col min="1" max="1" width="5" customWidth="1"/>
    <col min="2" max="2" width="6.42578125" customWidth="1"/>
    <col min="3" max="3" width="6.7109375" customWidth="1"/>
    <col min="4" max="4" width="5.7109375" customWidth="1"/>
    <col min="5" max="5" width="16.28515625" customWidth="1"/>
    <col min="6" max="6" width="5.7109375" customWidth="1"/>
    <col min="7" max="7" width="5.140625" customWidth="1"/>
    <col min="8" max="8" width="7.42578125" customWidth="1"/>
    <col min="9" max="9" width="7.5703125" customWidth="1"/>
    <col min="10" max="10" width="4.140625" customWidth="1"/>
    <col min="11" max="11" width="6" customWidth="1"/>
    <col min="12" max="13" width="4.42578125" customWidth="1"/>
    <col min="14" max="14" width="5.7109375" customWidth="1"/>
    <col min="15" max="15" width="4.140625" customWidth="1"/>
    <col min="16" max="16" width="6" customWidth="1"/>
    <col min="17" max="17" width="3.5703125" customWidth="1"/>
    <col min="18" max="18" width="5.28515625" customWidth="1"/>
    <col min="19" max="19" width="4.28515625" customWidth="1"/>
    <col min="20" max="20" width="5.5703125" customWidth="1"/>
    <col min="21" max="21" width="4.42578125" customWidth="1"/>
    <col min="22" max="22" width="6.28515625" customWidth="1"/>
    <col min="23" max="24" width="4.140625" customWidth="1"/>
    <col min="25" max="25" width="4" customWidth="1"/>
    <col min="26" max="26" width="5.7109375" customWidth="1"/>
  </cols>
  <sheetData>
    <row r="1" spans="1:26" ht="18.75">
      <c r="Q1" s="8" t="s">
        <v>63</v>
      </c>
    </row>
    <row r="2" spans="1:26" ht="18.75">
      <c r="Q2" s="8" t="s">
        <v>58</v>
      </c>
    </row>
    <row r="3" spans="1:26" ht="18.75">
      <c r="Q3" s="8" t="s">
        <v>64</v>
      </c>
    </row>
    <row r="4" spans="1:26" ht="11.25" customHeight="1"/>
    <row r="5" spans="1:26">
      <c r="A5" s="37" t="s">
        <v>59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23.25" customHeight="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9" customHeight="1"/>
    <row r="8" spans="1:26" ht="15.75">
      <c r="X8" s="12" t="s">
        <v>45</v>
      </c>
    </row>
    <row r="9" spans="1:26">
      <c r="A9" s="38" t="s">
        <v>44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21" customHeight="1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2" spans="1:26">
      <c r="A12" s="23" t="s">
        <v>0</v>
      </c>
      <c r="B12" s="41" t="s">
        <v>1</v>
      </c>
      <c r="C12" s="16" t="s">
        <v>2</v>
      </c>
      <c r="D12" s="46" t="s">
        <v>3</v>
      </c>
      <c r="E12" s="47"/>
      <c r="F12" s="26" t="s">
        <v>7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7"/>
    </row>
    <row r="13" spans="1:26">
      <c r="A13" s="39"/>
      <c r="B13" s="42"/>
      <c r="C13" s="44"/>
      <c r="D13" s="48"/>
      <c r="E13" s="49"/>
      <c r="F13" s="41" t="s">
        <v>4</v>
      </c>
      <c r="G13" s="26" t="s">
        <v>6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7"/>
    </row>
    <row r="14" spans="1:26">
      <c r="A14" s="39"/>
      <c r="B14" s="42"/>
      <c r="C14" s="44"/>
      <c r="D14" s="48"/>
      <c r="E14" s="49"/>
      <c r="F14" s="52"/>
      <c r="G14" s="41" t="s">
        <v>5</v>
      </c>
      <c r="H14" s="16" t="s">
        <v>9</v>
      </c>
      <c r="I14" s="16" t="s">
        <v>10</v>
      </c>
      <c r="J14" s="21" t="s">
        <v>8</v>
      </c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22"/>
      <c r="V14" s="54" t="s">
        <v>20</v>
      </c>
      <c r="W14" s="54" t="s">
        <v>21</v>
      </c>
      <c r="X14" s="36" t="s">
        <v>22</v>
      </c>
      <c r="Y14" s="16" t="s">
        <v>23</v>
      </c>
      <c r="Z14" s="16" t="s">
        <v>24</v>
      </c>
    </row>
    <row r="15" spans="1:26" ht="35.25" customHeight="1">
      <c r="A15" s="39"/>
      <c r="B15" s="42"/>
      <c r="C15" s="44"/>
      <c r="D15" s="48"/>
      <c r="E15" s="49"/>
      <c r="F15" s="52"/>
      <c r="G15" s="52"/>
      <c r="H15" s="20"/>
      <c r="I15" s="20"/>
      <c r="J15" s="16" t="s">
        <v>11</v>
      </c>
      <c r="K15" s="2" t="s">
        <v>6</v>
      </c>
      <c r="L15" s="16" t="s">
        <v>13</v>
      </c>
      <c r="M15" s="21" t="s">
        <v>6</v>
      </c>
      <c r="N15" s="35"/>
      <c r="O15" s="35"/>
      <c r="P15" s="22"/>
      <c r="Q15" s="16" t="s">
        <v>17</v>
      </c>
      <c r="R15" s="2" t="s">
        <v>6</v>
      </c>
      <c r="S15" s="16" t="s">
        <v>18</v>
      </c>
      <c r="T15" s="2" t="s">
        <v>6</v>
      </c>
      <c r="U15" s="16" t="s">
        <v>19</v>
      </c>
      <c r="V15" s="54"/>
      <c r="W15" s="54"/>
      <c r="X15" s="36"/>
      <c r="Y15" s="20"/>
      <c r="Z15" s="20"/>
    </row>
    <row r="16" spans="1:26" ht="158.25" customHeight="1">
      <c r="A16" s="40"/>
      <c r="B16" s="43"/>
      <c r="C16" s="45"/>
      <c r="D16" s="50"/>
      <c r="E16" s="51"/>
      <c r="F16" s="53"/>
      <c r="G16" s="53"/>
      <c r="H16" s="19"/>
      <c r="I16" s="19"/>
      <c r="J16" s="19"/>
      <c r="K16" s="3" t="s">
        <v>12</v>
      </c>
      <c r="L16" s="19"/>
      <c r="M16" s="3" t="s">
        <v>14</v>
      </c>
      <c r="N16" s="3" t="s">
        <v>15</v>
      </c>
      <c r="O16" s="3" t="s">
        <v>16</v>
      </c>
      <c r="P16" s="3" t="s">
        <v>15</v>
      </c>
      <c r="Q16" s="19"/>
      <c r="R16" s="3" t="s">
        <v>12</v>
      </c>
      <c r="S16" s="19"/>
      <c r="T16" s="3" t="s">
        <v>12</v>
      </c>
      <c r="U16" s="19"/>
      <c r="V16" s="54"/>
      <c r="W16" s="54"/>
      <c r="X16" s="36"/>
      <c r="Y16" s="19"/>
      <c r="Z16" s="19"/>
    </row>
    <row r="17" spans="1:26">
      <c r="A17" s="4">
        <v>1</v>
      </c>
      <c r="B17" s="4">
        <v>2</v>
      </c>
      <c r="C17" s="4">
        <v>3</v>
      </c>
      <c r="D17" s="26">
        <v>4</v>
      </c>
      <c r="E17" s="27"/>
      <c r="F17" s="4">
        <v>5</v>
      </c>
      <c r="G17" s="4">
        <v>6</v>
      </c>
      <c r="H17" s="4">
        <v>7</v>
      </c>
      <c r="I17" s="4">
        <v>8</v>
      </c>
      <c r="J17" s="4">
        <v>9</v>
      </c>
      <c r="K17" s="4">
        <v>10</v>
      </c>
      <c r="L17" s="4">
        <v>11</v>
      </c>
      <c r="M17" s="4">
        <v>12</v>
      </c>
      <c r="N17" s="4">
        <v>13</v>
      </c>
      <c r="O17" s="4">
        <v>14</v>
      </c>
      <c r="P17" s="4">
        <v>15</v>
      </c>
      <c r="Q17" s="4">
        <v>16</v>
      </c>
      <c r="R17" s="4">
        <v>17</v>
      </c>
      <c r="S17" s="4">
        <v>18</v>
      </c>
      <c r="T17" s="4">
        <v>19</v>
      </c>
      <c r="U17" s="4">
        <v>20</v>
      </c>
      <c r="V17" s="4">
        <v>21</v>
      </c>
      <c r="W17" s="4">
        <v>22</v>
      </c>
      <c r="X17" s="4">
        <v>23</v>
      </c>
      <c r="Y17" s="4">
        <v>24</v>
      </c>
      <c r="Z17" s="4">
        <v>25</v>
      </c>
    </row>
    <row r="18" spans="1:26">
      <c r="A18" s="26" t="s">
        <v>25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7"/>
    </row>
    <row r="19" spans="1:26" ht="55.5">
      <c r="A19" s="32" t="s">
        <v>26</v>
      </c>
      <c r="B19" s="16" t="s">
        <v>61</v>
      </c>
      <c r="C19" s="16">
        <v>697.6</v>
      </c>
      <c r="D19" s="16" t="s">
        <v>27</v>
      </c>
      <c r="E19" s="5" t="s">
        <v>62</v>
      </c>
      <c r="F19" s="10">
        <v>1320382.3999999999</v>
      </c>
      <c r="G19" s="10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10">
        <v>1320382.3999999999</v>
      </c>
      <c r="X19" s="6"/>
      <c r="Y19" s="6"/>
      <c r="Z19" s="6"/>
    </row>
    <row r="20" spans="1:26" ht="23.25">
      <c r="A20" s="33"/>
      <c r="B20" s="17"/>
      <c r="C20" s="17"/>
      <c r="D20" s="19"/>
      <c r="E20" s="5" t="s">
        <v>28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78.75">
      <c r="A21" s="33"/>
      <c r="B21" s="17"/>
      <c r="C21" s="17"/>
      <c r="D21" s="16" t="s">
        <v>29</v>
      </c>
      <c r="E21" s="2" t="s">
        <v>30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>
      <c r="A22" s="33"/>
      <c r="B22" s="17"/>
      <c r="C22" s="17"/>
      <c r="D22" s="20"/>
      <c r="E22" s="2" t="s">
        <v>31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55.5">
      <c r="A23" s="33"/>
      <c r="B23" s="17"/>
      <c r="C23" s="17"/>
      <c r="D23" s="20"/>
      <c r="E23" s="2" t="s">
        <v>32</v>
      </c>
      <c r="F23" s="10">
        <f>W23</f>
        <v>1336936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10">
        <v>1336936</v>
      </c>
      <c r="X23" s="6"/>
      <c r="Y23" s="6"/>
      <c r="Z23" s="6"/>
    </row>
    <row r="24" spans="1:26">
      <c r="A24" s="33"/>
      <c r="B24" s="17"/>
      <c r="C24" s="17"/>
      <c r="D24" s="19"/>
      <c r="E24" s="2" t="s">
        <v>33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55.5">
      <c r="A25" s="33"/>
      <c r="B25" s="17"/>
      <c r="C25" s="17"/>
      <c r="D25" s="21" t="s">
        <v>34</v>
      </c>
      <c r="E25" s="22"/>
      <c r="F25" s="10">
        <f>F23+F19</f>
        <v>2657318.4</v>
      </c>
      <c r="G25" s="10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10">
        <f>W19+W23</f>
        <v>2657318.4</v>
      </c>
      <c r="X25" s="6"/>
      <c r="Y25" s="6"/>
      <c r="Z25" s="6"/>
    </row>
    <row r="26" spans="1:26" ht="55.5" customHeight="1">
      <c r="A26" s="33"/>
      <c r="B26" s="17"/>
      <c r="C26" s="17"/>
      <c r="D26" s="21" t="s">
        <v>35</v>
      </c>
      <c r="E26" s="22"/>
      <c r="F26" s="10">
        <f>F25/C19</f>
        <v>3809.229357798165</v>
      </c>
      <c r="G26" s="10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10">
        <f>W25/C19</f>
        <v>3809.229357798165</v>
      </c>
      <c r="X26" s="6"/>
      <c r="Y26" s="6"/>
      <c r="Z26" s="6"/>
    </row>
    <row r="27" spans="1:26" ht="72.75" customHeight="1">
      <c r="A27" s="34"/>
      <c r="B27" s="18"/>
      <c r="C27" s="18"/>
      <c r="D27" s="21" t="s">
        <v>36</v>
      </c>
      <c r="E27" s="22"/>
      <c r="F27" s="4" t="s">
        <v>37</v>
      </c>
      <c r="G27" s="10"/>
      <c r="H27" s="4" t="s">
        <v>37</v>
      </c>
      <c r="I27" s="4" t="s">
        <v>37</v>
      </c>
      <c r="J27" s="6"/>
      <c r="K27" s="4" t="s">
        <v>37</v>
      </c>
      <c r="L27" s="4"/>
      <c r="M27" s="4" t="s">
        <v>37</v>
      </c>
      <c r="N27" s="4" t="s">
        <v>37</v>
      </c>
      <c r="O27" s="4" t="s">
        <v>37</v>
      </c>
      <c r="P27" s="4" t="s">
        <v>37</v>
      </c>
      <c r="Q27" s="6"/>
      <c r="R27" s="4" t="s">
        <v>37</v>
      </c>
      <c r="S27" s="6"/>
      <c r="T27" s="4" t="s">
        <v>37</v>
      </c>
      <c r="U27" s="6"/>
      <c r="V27" s="6"/>
      <c r="W27" s="10">
        <v>1892.75</v>
      </c>
      <c r="X27" s="4" t="s">
        <v>37</v>
      </c>
      <c r="Y27" s="4"/>
      <c r="Z27" s="4" t="s">
        <v>37</v>
      </c>
    </row>
    <row r="28" spans="1:26">
      <c r="A28" s="26" t="s">
        <v>38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7"/>
    </row>
    <row r="29" spans="1:26" ht="58.5" customHeight="1">
      <c r="A29" s="23">
        <v>1</v>
      </c>
      <c r="B29" s="16" t="s">
        <v>39</v>
      </c>
      <c r="C29" s="16">
        <v>697.6</v>
      </c>
      <c r="D29" s="16" t="s">
        <v>27</v>
      </c>
      <c r="E29" s="5" t="s">
        <v>62</v>
      </c>
      <c r="F29" s="10">
        <v>1320382.3999999999</v>
      </c>
      <c r="G29" s="10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10">
        <v>1320382.3999999999</v>
      </c>
      <c r="X29" s="6"/>
      <c r="Y29" s="6"/>
      <c r="Z29" s="6"/>
    </row>
    <row r="30" spans="1:26" ht="23.25">
      <c r="A30" s="24"/>
      <c r="B30" s="17"/>
      <c r="C30" s="17"/>
      <c r="D30" s="19"/>
      <c r="E30" s="5" t="s">
        <v>28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78.75">
      <c r="A31" s="24"/>
      <c r="B31" s="17"/>
      <c r="C31" s="17"/>
      <c r="D31" s="16" t="s">
        <v>29</v>
      </c>
      <c r="E31" s="2" t="s">
        <v>30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>
      <c r="A32" s="24"/>
      <c r="B32" s="17"/>
      <c r="C32" s="17"/>
      <c r="D32" s="20"/>
      <c r="E32" s="2" t="s">
        <v>31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55.5">
      <c r="A33" s="24"/>
      <c r="B33" s="17"/>
      <c r="C33" s="17"/>
      <c r="D33" s="20"/>
      <c r="E33" s="2" t="s">
        <v>32</v>
      </c>
      <c r="F33" s="10">
        <f>W33</f>
        <v>1336936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10">
        <f>W23</f>
        <v>1336936</v>
      </c>
      <c r="X33" s="6"/>
      <c r="Y33" s="6"/>
      <c r="Z33" s="6"/>
    </row>
    <row r="34" spans="1:26">
      <c r="A34" s="24"/>
      <c r="B34" s="17"/>
      <c r="C34" s="17"/>
      <c r="D34" s="19"/>
      <c r="E34" s="2" t="s">
        <v>33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55.5">
      <c r="A35" s="24"/>
      <c r="B35" s="17"/>
      <c r="C35" s="17"/>
      <c r="D35" s="21" t="s">
        <v>34</v>
      </c>
      <c r="E35" s="22"/>
      <c r="F35" s="10">
        <f>F29+F33</f>
        <v>2657318.4</v>
      </c>
      <c r="G35" s="10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10">
        <f>W29+W33</f>
        <v>2657318.4</v>
      </c>
      <c r="X35" s="6"/>
      <c r="Y35" s="6"/>
      <c r="Z35" s="6"/>
    </row>
    <row r="36" spans="1:26" ht="58.5" customHeight="1">
      <c r="A36" s="24"/>
      <c r="B36" s="17"/>
      <c r="C36" s="17"/>
      <c r="D36" s="21" t="s">
        <v>35</v>
      </c>
      <c r="E36" s="22"/>
      <c r="F36" s="10">
        <f>F35/C29</f>
        <v>3809.229357798165</v>
      </c>
      <c r="G36" s="10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10">
        <f>W35/C29</f>
        <v>3809.229357798165</v>
      </c>
      <c r="X36" s="6"/>
      <c r="Y36" s="6"/>
      <c r="Z36" s="6"/>
    </row>
    <row r="37" spans="1:26" ht="71.25" customHeight="1">
      <c r="A37" s="25"/>
      <c r="B37" s="18"/>
      <c r="C37" s="18"/>
      <c r="D37" s="21" t="s">
        <v>36</v>
      </c>
      <c r="E37" s="22"/>
      <c r="F37" s="4" t="s">
        <v>37</v>
      </c>
      <c r="G37" s="10"/>
      <c r="H37" s="4" t="s">
        <v>37</v>
      </c>
      <c r="I37" s="4" t="s">
        <v>37</v>
      </c>
      <c r="J37" s="6"/>
      <c r="K37" s="4" t="s">
        <v>37</v>
      </c>
      <c r="L37" s="4"/>
      <c r="M37" s="4" t="s">
        <v>37</v>
      </c>
      <c r="N37" s="4" t="s">
        <v>37</v>
      </c>
      <c r="O37" s="4" t="s">
        <v>37</v>
      </c>
      <c r="P37" s="4" t="s">
        <v>37</v>
      </c>
      <c r="Q37" s="6"/>
      <c r="R37" s="4" t="s">
        <v>37</v>
      </c>
      <c r="S37" s="6"/>
      <c r="T37" s="4" t="s">
        <v>37</v>
      </c>
      <c r="U37" s="6"/>
      <c r="V37" s="6"/>
      <c r="W37" s="10">
        <v>1892.75</v>
      </c>
      <c r="X37" s="4" t="s">
        <v>37</v>
      </c>
      <c r="Y37" s="4"/>
      <c r="Z37" s="4" t="s">
        <v>37</v>
      </c>
    </row>
    <row r="38" spans="1:26">
      <c r="A38" s="26" t="s">
        <v>40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7"/>
    </row>
    <row r="39" spans="1:26" ht="23.25">
      <c r="A39" s="23" t="s">
        <v>42</v>
      </c>
      <c r="B39" s="16"/>
      <c r="C39" s="29"/>
      <c r="D39" s="16" t="s">
        <v>27</v>
      </c>
      <c r="E39" s="5" t="s">
        <v>62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3.25">
      <c r="A40" s="24"/>
      <c r="B40" s="17"/>
      <c r="C40" s="30"/>
      <c r="D40" s="19"/>
      <c r="E40" s="5" t="s">
        <v>28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78.75">
      <c r="A41" s="24"/>
      <c r="B41" s="17"/>
      <c r="C41" s="30"/>
      <c r="D41" s="16" t="s">
        <v>29</v>
      </c>
      <c r="E41" s="2" t="s">
        <v>30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>
      <c r="A42" s="24"/>
      <c r="B42" s="17"/>
      <c r="C42" s="30"/>
      <c r="D42" s="20"/>
      <c r="E42" s="2" t="s">
        <v>31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>
      <c r="A43" s="24"/>
      <c r="B43" s="17"/>
      <c r="C43" s="30"/>
      <c r="D43" s="20"/>
      <c r="E43" s="2" t="s">
        <v>32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>
      <c r="A44" s="24"/>
      <c r="B44" s="17"/>
      <c r="C44" s="30"/>
      <c r="D44" s="19"/>
      <c r="E44" s="2" t="s">
        <v>33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>
      <c r="A45" s="24"/>
      <c r="B45" s="17"/>
      <c r="C45" s="30"/>
      <c r="D45" s="21" t="s">
        <v>34</v>
      </c>
      <c r="E45" s="22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4" customHeight="1">
      <c r="A46" s="24"/>
      <c r="B46" s="17"/>
      <c r="C46" s="30"/>
      <c r="D46" s="21" t="s">
        <v>35</v>
      </c>
      <c r="E46" s="22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34.5" customHeight="1">
      <c r="A47" s="25"/>
      <c r="B47" s="18"/>
      <c r="C47" s="31"/>
      <c r="D47" s="21" t="s">
        <v>36</v>
      </c>
      <c r="E47" s="22"/>
      <c r="F47" s="4" t="s">
        <v>37</v>
      </c>
      <c r="G47" s="6"/>
      <c r="H47" s="4" t="s">
        <v>37</v>
      </c>
      <c r="I47" s="4" t="s">
        <v>37</v>
      </c>
      <c r="J47" s="6"/>
      <c r="K47" s="4" t="s">
        <v>37</v>
      </c>
      <c r="L47" s="4"/>
      <c r="M47" s="4" t="s">
        <v>37</v>
      </c>
      <c r="N47" s="4" t="s">
        <v>37</v>
      </c>
      <c r="O47" s="4" t="s">
        <v>37</v>
      </c>
      <c r="P47" s="4" t="s">
        <v>37</v>
      </c>
      <c r="Q47" s="6"/>
      <c r="R47" s="4" t="s">
        <v>37</v>
      </c>
      <c r="S47" s="6"/>
      <c r="T47" s="4" t="s">
        <v>37</v>
      </c>
      <c r="U47" s="6"/>
      <c r="V47" s="6"/>
      <c r="W47" s="4"/>
      <c r="X47" s="4" t="s">
        <v>37</v>
      </c>
      <c r="Y47" s="4"/>
      <c r="Z47" s="4" t="s">
        <v>37</v>
      </c>
    </row>
    <row r="48" spans="1:26">
      <c r="A48" s="26" t="s">
        <v>38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7"/>
    </row>
    <row r="49" spans="1:26" ht="23.25">
      <c r="A49" s="23">
        <v>2</v>
      </c>
      <c r="B49" s="16" t="s">
        <v>41</v>
      </c>
      <c r="C49" s="29"/>
      <c r="D49" s="16" t="s">
        <v>27</v>
      </c>
      <c r="E49" s="5" t="s">
        <v>62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3.25">
      <c r="A50" s="24"/>
      <c r="B50" s="17"/>
      <c r="C50" s="30"/>
      <c r="D50" s="19"/>
      <c r="E50" s="5" t="s">
        <v>28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78.75">
      <c r="A51" s="24"/>
      <c r="B51" s="17"/>
      <c r="C51" s="30"/>
      <c r="D51" s="16" t="s">
        <v>29</v>
      </c>
      <c r="E51" s="2" t="s">
        <v>30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>
      <c r="A52" s="24"/>
      <c r="B52" s="17"/>
      <c r="C52" s="30"/>
      <c r="D52" s="20"/>
      <c r="E52" s="2" t="s">
        <v>31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>
      <c r="A53" s="24"/>
      <c r="B53" s="17"/>
      <c r="C53" s="30"/>
      <c r="D53" s="20"/>
      <c r="E53" s="2" t="s">
        <v>32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>
      <c r="A54" s="24"/>
      <c r="B54" s="17"/>
      <c r="C54" s="30"/>
      <c r="D54" s="19"/>
      <c r="E54" s="2" t="s">
        <v>33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>
      <c r="A55" s="24"/>
      <c r="B55" s="17"/>
      <c r="C55" s="30"/>
      <c r="D55" s="21" t="s">
        <v>34</v>
      </c>
      <c r="E55" s="22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33.75" customHeight="1">
      <c r="A56" s="24"/>
      <c r="B56" s="17"/>
      <c r="C56" s="30"/>
      <c r="D56" s="21" t="s">
        <v>35</v>
      </c>
      <c r="E56" s="22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33.75" customHeight="1">
      <c r="A57" s="25"/>
      <c r="B57" s="18"/>
      <c r="C57" s="31"/>
      <c r="D57" s="21" t="s">
        <v>36</v>
      </c>
      <c r="E57" s="22"/>
      <c r="F57" s="4" t="s">
        <v>37</v>
      </c>
      <c r="G57" s="6"/>
      <c r="H57" s="4" t="s">
        <v>37</v>
      </c>
      <c r="I57" s="4" t="s">
        <v>37</v>
      </c>
      <c r="J57" s="6"/>
      <c r="K57" s="4" t="s">
        <v>37</v>
      </c>
      <c r="L57" s="4"/>
      <c r="M57" s="4" t="s">
        <v>37</v>
      </c>
      <c r="N57" s="4" t="s">
        <v>37</v>
      </c>
      <c r="O57" s="4" t="s">
        <v>37</v>
      </c>
      <c r="P57" s="4" t="s">
        <v>37</v>
      </c>
      <c r="Q57" s="6"/>
      <c r="R57" s="4" t="s">
        <v>37</v>
      </c>
      <c r="S57" s="6"/>
      <c r="T57" s="4" t="s">
        <v>37</v>
      </c>
      <c r="U57" s="6"/>
      <c r="V57" s="6"/>
      <c r="W57" s="4"/>
      <c r="X57" s="4" t="s">
        <v>37</v>
      </c>
      <c r="Y57" s="4"/>
      <c r="Z57" s="4" t="s">
        <v>37</v>
      </c>
    </row>
    <row r="58" spans="1:26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63.75" customHeight="1">
      <c r="A59" s="23">
        <v>3</v>
      </c>
      <c r="B59" s="16" t="s">
        <v>43</v>
      </c>
      <c r="C59" s="16">
        <v>697.6</v>
      </c>
      <c r="D59" s="16" t="s">
        <v>27</v>
      </c>
      <c r="E59" s="5" t="s">
        <v>62</v>
      </c>
      <c r="F59" s="10">
        <v>1320382.3999999999</v>
      </c>
      <c r="G59" s="10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10"/>
      <c r="V59" s="10"/>
      <c r="W59" s="10">
        <v>1320382.3999999999</v>
      </c>
      <c r="X59" s="6"/>
      <c r="Y59" s="6"/>
      <c r="Z59" s="6"/>
    </row>
    <row r="60" spans="1:26" ht="23.25">
      <c r="A60" s="24"/>
      <c r="B60" s="17"/>
      <c r="C60" s="17"/>
      <c r="D60" s="19"/>
      <c r="E60" s="5" t="s">
        <v>28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78.75">
      <c r="A61" s="24"/>
      <c r="B61" s="17"/>
      <c r="C61" s="17"/>
      <c r="D61" s="16" t="s">
        <v>29</v>
      </c>
      <c r="E61" s="2" t="s">
        <v>30</v>
      </c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>
      <c r="A62" s="24"/>
      <c r="B62" s="17"/>
      <c r="C62" s="17"/>
      <c r="D62" s="20"/>
      <c r="E62" s="2" t="s">
        <v>31</v>
      </c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55.5">
      <c r="A63" s="24"/>
      <c r="B63" s="17"/>
      <c r="C63" s="17"/>
      <c r="D63" s="20"/>
      <c r="E63" s="2" t="s">
        <v>32</v>
      </c>
      <c r="F63" s="10">
        <f>W63</f>
        <v>1336936</v>
      </c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10">
        <f>W33</f>
        <v>1336936</v>
      </c>
      <c r="X63" s="6"/>
      <c r="Y63" s="6"/>
      <c r="Z63" s="6"/>
    </row>
    <row r="64" spans="1:26">
      <c r="A64" s="24"/>
      <c r="B64" s="17"/>
      <c r="C64" s="17"/>
      <c r="D64" s="19"/>
      <c r="E64" s="2" t="s">
        <v>33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55.5">
      <c r="A65" s="24"/>
      <c r="B65" s="17"/>
      <c r="C65" s="17"/>
      <c r="D65" s="21" t="s">
        <v>34</v>
      </c>
      <c r="E65" s="22"/>
      <c r="F65" s="10">
        <f>F59+F63</f>
        <v>2657318.4</v>
      </c>
      <c r="G65" s="10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10">
        <f>W59+W63</f>
        <v>2657318.4</v>
      </c>
      <c r="X65" s="6"/>
      <c r="Y65" s="6"/>
      <c r="Z65" s="6"/>
    </row>
    <row r="66" spans="1:26" ht="60" customHeight="1">
      <c r="A66" s="24"/>
      <c r="B66" s="17"/>
      <c r="C66" s="17"/>
      <c r="D66" s="21" t="s">
        <v>35</v>
      </c>
      <c r="E66" s="22"/>
      <c r="F66" s="10">
        <f>F65/C59</f>
        <v>3809.229357798165</v>
      </c>
      <c r="G66" s="10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10">
        <f>W65/C59</f>
        <v>3809.229357798165</v>
      </c>
      <c r="X66" s="6"/>
      <c r="Y66" s="6"/>
      <c r="Z66" s="6"/>
    </row>
    <row r="67" spans="1:26" ht="69" customHeight="1">
      <c r="A67" s="25"/>
      <c r="B67" s="18"/>
      <c r="C67" s="18"/>
      <c r="D67" s="21" t="s">
        <v>36</v>
      </c>
      <c r="E67" s="22"/>
      <c r="F67" s="4" t="s">
        <v>37</v>
      </c>
      <c r="G67" s="10"/>
      <c r="H67" s="4" t="s">
        <v>37</v>
      </c>
      <c r="I67" s="4" t="s">
        <v>37</v>
      </c>
      <c r="J67" s="6"/>
      <c r="K67" s="4" t="s">
        <v>37</v>
      </c>
      <c r="L67" s="4"/>
      <c r="M67" s="4" t="s">
        <v>37</v>
      </c>
      <c r="N67" s="4" t="s">
        <v>37</v>
      </c>
      <c r="O67" s="4" t="s">
        <v>37</v>
      </c>
      <c r="P67" s="4" t="s">
        <v>37</v>
      </c>
      <c r="Q67" s="6"/>
      <c r="R67" s="4" t="s">
        <v>37</v>
      </c>
      <c r="S67" s="6"/>
      <c r="T67" s="4" t="s">
        <v>37</v>
      </c>
      <c r="U67" s="6"/>
      <c r="V67" s="6"/>
      <c r="W67" s="10">
        <v>1892.75</v>
      </c>
      <c r="X67" s="4" t="s">
        <v>37</v>
      </c>
      <c r="Y67" s="4"/>
      <c r="Z67" s="4" t="s">
        <v>37</v>
      </c>
    </row>
    <row r="69" spans="1:26">
      <c r="A69" s="13"/>
      <c r="B69" s="14"/>
      <c r="C69" s="14"/>
      <c r="D69" s="14"/>
      <c r="E69" s="14"/>
      <c r="F69" s="15"/>
    </row>
    <row r="70" spans="1:26" ht="33.75" customHeight="1">
      <c r="A70" s="14"/>
      <c r="B70" s="14"/>
      <c r="C70" s="14"/>
      <c r="D70" s="14"/>
      <c r="E70" s="14"/>
      <c r="F70" s="15"/>
      <c r="T70" s="1"/>
    </row>
  </sheetData>
  <mergeCells count="70">
    <mergeCell ref="A38:Z38"/>
    <mergeCell ref="A39:A47"/>
    <mergeCell ref="B39:B47"/>
    <mergeCell ref="C39:C47"/>
    <mergeCell ref="D39:D40"/>
    <mergeCell ref="D41:D44"/>
    <mergeCell ref="A29:A37"/>
    <mergeCell ref="B29:B37"/>
    <mergeCell ref="C29:C37"/>
    <mergeCell ref="D29:D30"/>
    <mergeCell ref="D31:D34"/>
    <mergeCell ref="D35:E35"/>
    <mergeCell ref="D36:E36"/>
    <mergeCell ref="D37:E37"/>
    <mergeCell ref="A5:Z6"/>
    <mergeCell ref="A9:Z10"/>
    <mergeCell ref="A12:A16"/>
    <mergeCell ref="B12:B16"/>
    <mergeCell ref="C12:C16"/>
    <mergeCell ref="D12:E16"/>
    <mergeCell ref="F12:Z12"/>
    <mergeCell ref="F13:F16"/>
    <mergeCell ref="G13:Z13"/>
    <mergeCell ref="G14:G16"/>
    <mergeCell ref="H14:H16"/>
    <mergeCell ref="I14:I16"/>
    <mergeCell ref="J14:U14"/>
    <mergeCell ref="V14:V16"/>
    <mergeCell ref="W14:W16"/>
    <mergeCell ref="Y14:Y16"/>
    <mergeCell ref="Z14:Z16"/>
    <mergeCell ref="J15:J16"/>
    <mergeCell ref="L15:L16"/>
    <mergeCell ref="M15:P15"/>
    <mergeCell ref="Q15:Q16"/>
    <mergeCell ref="S15:S16"/>
    <mergeCell ref="U15:U16"/>
    <mergeCell ref="X14:X16"/>
    <mergeCell ref="D55:E55"/>
    <mergeCell ref="D56:E56"/>
    <mergeCell ref="D57:E57"/>
    <mergeCell ref="D17:E17"/>
    <mergeCell ref="A18:Z18"/>
    <mergeCell ref="D45:E45"/>
    <mergeCell ref="D46:E46"/>
    <mergeCell ref="D47:E47"/>
    <mergeCell ref="A48:Z48"/>
    <mergeCell ref="A49:A57"/>
    <mergeCell ref="B49:B57"/>
    <mergeCell ref="C49:C57"/>
    <mergeCell ref="D49:D50"/>
    <mergeCell ref="A19:A27"/>
    <mergeCell ref="B19:B27"/>
    <mergeCell ref="A28:Z28"/>
    <mergeCell ref="A69:F70"/>
    <mergeCell ref="C19:C27"/>
    <mergeCell ref="D19:D20"/>
    <mergeCell ref="D21:D24"/>
    <mergeCell ref="D25:E25"/>
    <mergeCell ref="D26:E26"/>
    <mergeCell ref="D27:E27"/>
    <mergeCell ref="A59:A67"/>
    <mergeCell ref="B59:B67"/>
    <mergeCell ref="C59:C67"/>
    <mergeCell ref="D59:D60"/>
    <mergeCell ref="D61:D64"/>
    <mergeCell ref="D65:E65"/>
    <mergeCell ref="D66:E66"/>
    <mergeCell ref="D67:E67"/>
    <mergeCell ref="D51:D54"/>
  </mergeCells>
  <pageMargins left="0.70866141732283472" right="0.70866141732283472" top="0.74803149606299213" bottom="0.74803149606299213" header="0.31496062992125984" footer="0.31496062992125984"/>
  <pageSetup paperSize="9" scale="88" fitToHeight="10" orientation="landscape" r:id="rId1"/>
  <rowBreaks count="4" manualBreakCount="4">
    <brk id="17" max="16383" man="1"/>
    <brk id="28" max="16383" man="1"/>
    <brk id="40" max="16383" man="1"/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S22"/>
  <sheetViews>
    <sheetView tabSelected="1" zoomScaleNormal="100" workbookViewId="0">
      <selection activeCell="Q13" sqref="Q13"/>
    </sheetView>
  </sheetViews>
  <sheetFormatPr defaultRowHeight="15"/>
  <cols>
    <col min="1" max="1" width="5.85546875" customWidth="1"/>
    <col min="2" max="2" width="14.42578125" customWidth="1"/>
    <col min="3" max="3" width="6.42578125" customWidth="1"/>
    <col min="4" max="4" width="7.7109375" customWidth="1"/>
    <col min="5" max="6" width="6.7109375" customWidth="1"/>
    <col min="7" max="7" width="6.140625" customWidth="1"/>
    <col min="8" max="8" width="6.5703125" customWidth="1"/>
    <col min="9" max="9" width="5.85546875" customWidth="1"/>
    <col min="10" max="10" width="6.85546875" customWidth="1"/>
    <col min="11" max="11" width="6.5703125" customWidth="1"/>
    <col min="12" max="12" width="6.28515625" customWidth="1"/>
    <col min="13" max="13" width="6" customWidth="1"/>
    <col min="14" max="14" width="6.28515625" customWidth="1"/>
    <col min="15" max="15" width="5" customWidth="1"/>
    <col min="16" max="16" width="8" customWidth="1"/>
    <col min="17" max="17" width="4.7109375" customWidth="1"/>
    <col min="18" max="18" width="5.28515625" customWidth="1"/>
    <col min="19" max="19" width="6.5703125" customWidth="1"/>
  </cols>
  <sheetData>
    <row r="1" spans="1:19" ht="30" customHeight="1">
      <c r="Q1" s="8" t="s">
        <v>54</v>
      </c>
    </row>
    <row r="2" spans="1:19">
      <c r="A2" s="55" t="s">
        <v>60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22.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5" spans="1:19">
      <c r="A5" s="32" t="s">
        <v>0</v>
      </c>
      <c r="B5" s="32" t="s">
        <v>1</v>
      </c>
      <c r="C5" s="21" t="s">
        <v>51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22"/>
    </row>
    <row r="6" spans="1:19">
      <c r="A6" s="56"/>
      <c r="B6" s="56"/>
      <c r="C6" s="21" t="s">
        <v>6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22"/>
    </row>
    <row r="7" spans="1:19">
      <c r="A7" s="56"/>
      <c r="B7" s="56"/>
      <c r="C7" s="16" t="s">
        <v>5</v>
      </c>
      <c r="D7" s="16" t="s">
        <v>10</v>
      </c>
      <c r="E7" s="21" t="s">
        <v>52</v>
      </c>
      <c r="F7" s="35"/>
      <c r="G7" s="58"/>
      <c r="H7" s="58"/>
      <c r="I7" s="58"/>
      <c r="J7" s="58"/>
      <c r="K7" s="58"/>
      <c r="L7" s="58"/>
      <c r="M7" s="58"/>
      <c r="N7" s="58"/>
      <c r="O7" s="59"/>
      <c r="P7" s="54" t="s">
        <v>20</v>
      </c>
      <c r="Q7" s="54" t="s">
        <v>21</v>
      </c>
      <c r="R7" s="36" t="s">
        <v>22</v>
      </c>
      <c r="S7" s="16" t="s">
        <v>23</v>
      </c>
    </row>
    <row r="8" spans="1:19" ht="27" customHeight="1">
      <c r="A8" s="56"/>
      <c r="B8" s="56"/>
      <c r="C8" s="20"/>
      <c r="D8" s="20"/>
      <c r="E8" s="21" t="s">
        <v>11</v>
      </c>
      <c r="F8" s="22"/>
      <c r="G8" s="21" t="s">
        <v>14</v>
      </c>
      <c r="H8" s="22"/>
      <c r="I8" s="21" t="s">
        <v>16</v>
      </c>
      <c r="J8" s="22"/>
      <c r="K8" s="21" t="s">
        <v>17</v>
      </c>
      <c r="L8" s="22"/>
      <c r="M8" s="21" t="s">
        <v>18</v>
      </c>
      <c r="N8" s="22"/>
      <c r="O8" s="16" t="s">
        <v>19</v>
      </c>
      <c r="P8" s="54"/>
      <c r="Q8" s="54"/>
      <c r="R8" s="36"/>
      <c r="S8" s="20"/>
    </row>
    <row r="9" spans="1:19" ht="125.25" customHeight="1">
      <c r="A9" s="56"/>
      <c r="B9" s="56"/>
      <c r="C9" s="19"/>
      <c r="D9" s="19"/>
      <c r="E9" s="2" t="s">
        <v>53</v>
      </c>
      <c r="F9" s="3" t="s">
        <v>12</v>
      </c>
      <c r="G9" s="2" t="s">
        <v>53</v>
      </c>
      <c r="H9" s="3" t="s">
        <v>12</v>
      </c>
      <c r="I9" s="2" t="s">
        <v>53</v>
      </c>
      <c r="J9" s="3" t="s">
        <v>12</v>
      </c>
      <c r="K9" s="2" t="s">
        <v>53</v>
      </c>
      <c r="L9" s="3" t="s">
        <v>12</v>
      </c>
      <c r="M9" s="2" t="s">
        <v>53</v>
      </c>
      <c r="N9" s="3" t="s">
        <v>12</v>
      </c>
      <c r="O9" s="19"/>
      <c r="P9" s="54"/>
      <c r="Q9" s="54"/>
      <c r="R9" s="36"/>
      <c r="S9" s="19"/>
    </row>
    <row r="10" spans="1:19">
      <c r="A10" s="57"/>
      <c r="B10" s="57"/>
      <c r="C10" s="4" t="s">
        <v>46</v>
      </c>
      <c r="D10" s="4" t="s">
        <v>47</v>
      </c>
      <c r="E10" s="4" t="s">
        <v>48</v>
      </c>
      <c r="F10" s="4" t="s">
        <v>49</v>
      </c>
      <c r="G10" s="4" t="s">
        <v>48</v>
      </c>
      <c r="H10" s="4" t="s">
        <v>49</v>
      </c>
      <c r="I10" s="4" t="s">
        <v>48</v>
      </c>
      <c r="J10" s="4" t="s">
        <v>49</v>
      </c>
      <c r="K10" s="4" t="s">
        <v>48</v>
      </c>
      <c r="L10" s="4" t="s">
        <v>49</v>
      </c>
      <c r="M10" s="4" t="s">
        <v>48</v>
      </c>
      <c r="N10" s="4" t="s">
        <v>49</v>
      </c>
      <c r="O10" s="4" t="s">
        <v>48</v>
      </c>
      <c r="P10" s="4" t="s">
        <v>46</v>
      </c>
      <c r="Q10" s="4" t="s">
        <v>46</v>
      </c>
      <c r="R10" s="4" t="s">
        <v>46</v>
      </c>
      <c r="S10" s="4" t="s">
        <v>50</v>
      </c>
    </row>
    <row r="11" spans="1:19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4">
        <v>11</v>
      </c>
      <c r="L11" s="4">
        <v>12</v>
      </c>
      <c r="M11" s="4">
        <v>13</v>
      </c>
      <c r="N11" s="4">
        <v>14</v>
      </c>
      <c r="O11" s="4">
        <v>15</v>
      </c>
      <c r="P11" s="4">
        <v>16</v>
      </c>
      <c r="Q11" s="4">
        <v>17</v>
      </c>
      <c r="R11" s="4">
        <v>18</v>
      </c>
      <c r="S11" s="4">
        <v>19</v>
      </c>
    </row>
    <row r="12" spans="1:19">
      <c r="A12" s="21" t="s">
        <v>55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22"/>
    </row>
    <row r="13" spans="1:19" ht="36.75" customHeight="1">
      <c r="A13" s="2" t="s">
        <v>26</v>
      </c>
      <c r="B13" s="11" t="s">
        <v>61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>
        <v>709.51</v>
      </c>
      <c r="R13" s="2"/>
      <c r="S13" s="2"/>
    </row>
    <row r="14" spans="1:19" ht="33.75">
      <c r="A14" s="6"/>
      <c r="B14" s="2" t="s">
        <v>56</v>
      </c>
      <c r="C14" s="4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2">
        <v>709.51</v>
      </c>
      <c r="R14" s="6"/>
      <c r="S14" s="6"/>
    </row>
    <row r="15" spans="1:19">
      <c r="A15" s="21" t="s">
        <v>40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22"/>
    </row>
    <row r="16" spans="1:19">
      <c r="A16" s="9" t="s">
        <v>42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ht="33.75">
      <c r="A17" s="9"/>
      <c r="B17" s="2" t="s">
        <v>41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>
      <c r="A18" s="9"/>
      <c r="B18" s="2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ht="33.75">
      <c r="A19" s="4" t="s">
        <v>57</v>
      </c>
      <c r="B19" s="2" t="s">
        <v>43</v>
      </c>
      <c r="C19" s="4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4">
        <f>SUM(Q14+Q17)</f>
        <v>709.51</v>
      </c>
      <c r="R19" s="6"/>
      <c r="S19" s="6"/>
    </row>
    <row r="20" spans="1:19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>
      <c r="A21" s="13"/>
      <c r="B21" s="14"/>
      <c r="C21" s="14"/>
      <c r="D21" s="14"/>
      <c r="E21" s="14"/>
    </row>
    <row r="22" spans="1:19" ht="27.75" customHeight="1">
      <c r="A22" s="14"/>
      <c r="B22" s="14"/>
      <c r="C22" s="14"/>
      <c r="D22" s="14"/>
      <c r="E22" s="1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</sheetData>
  <mergeCells count="21">
    <mergeCell ref="A2:S3"/>
    <mergeCell ref="A5:A10"/>
    <mergeCell ref="B5:B10"/>
    <mergeCell ref="C5:S5"/>
    <mergeCell ref="C6:S6"/>
    <mergeCell ref="C7:C9"/>
    <mergeCell ref="D7:D9"/>
    <mergeCell ref="E7:O7"/>
    <mergeCell ref="P7:P9"/>
    <mergeCell ref="Q7:Q9"/>
    <mergeCell ref="R7:R9"/>
    <mergeCell ref="S7:S9"/>
    <mergeCell ref="E8:F8"/>
    <mergeCell ref="G8:H8"/>
    <mergeCell ref="I8:J8"/>
    <mergeCell ref="K8:L8"/>
    <mergeCell ref="A21:E22"/>
    <mergeCell ref="M8:N8"/>
    <mergeCell ref="O8:O9"/>
    <mergeCell ref="A12:S12"/>
    <mergeCell ref="A15:S15"/>
  </mergeCells>
  <pageMargins left="0.7" right="0.7" top="0.75" bottom="0.75" header="0.3" footer="0.3"/>
  <pageSetup paperSize="9" scale="8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1</vt:lpstr>
      <vt:lpstr>Форма 2</vt:lpstr>
      <vt:lpstr>'Форма 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2017-07-21T08:38:03Z</dcterms:modified>
</cp:coreProperties>
</file>