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activeTab="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14210"/>
</workbook>
</file>

<file path=xl/calcChain.xml><?xml version="1.0" encoding="utf-8"?>
<calcChain xmlns="http://schemas.openxmlformats.org/spreadsheetml/2006/main">
  <c r="D44" i="3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6"/>
  <c r="I44"/>
  <c r="I43"/>
  <c r="I42"/>
  <c r="I41"/>
  <c r="I40"/>
  <c r="I39"/>
  <c r="I38"/>
  <c r="I37"/>
  <c r="I36"/>
  <c r="I35"/>
  <c r="I34"/>
  <c r="I33"/>
  <c r="I32"/>
  <c r="I31"/>
  <c r="I30"/>
  <c r="I29"/>
  <c r="I28"/>
  <c r="I6"/>
  <c r="I439" i="2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L442"/>
  <c r="J203" i="1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<sst xmlns="http://schemas.openxmlformats.org/spreadsheetml/2006/main" count="2639" uniqueCount="1067">
  <si>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</si>
  <si>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</si>
  <si>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</si>
  <si>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</si>
  <si>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</si>
  <si>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</si>
  <si>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</si>
  <si>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</si>
  <si>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</si>
  <si>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</si>
  <si>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</si>
  <si>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</si>
  <si>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</si>
  <si>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</si>
  <si>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</si>
  <si>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</si>
  <si>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</si>
  <si>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000 0113 0000000000 244</t>
  </si>
  <si>
    <t>Социальное обеспечение и иные выплаты населению</t>
  </si>
  <si>
    <t>000 0113 0000000000 300</t>
  </si>
  <si>
    <t>Премии и гранты</t>
  </si>
  <si>
    <t>000 0113 0000000000 350</t>
  </si>
  <si>
    <t>Межбюджетные трансферты</t>
  </si>
  <si>
    <t>000 0113 0000000000 500</t>
  </si>
  <si>
    <t>Субвенции</t>
  </si>
  <si>
    <t>000 0113 0000000000 530</t>
  </si>
  <si>
    <t>000 0113 0000000000 800</t>
  </si>
  <si>
    <t>000 0113 0000000000 850</t>
  </si>
  <si>
    <t>000 0113 0000000000 852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</si>
  <si>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</si>
  <si>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</si>
  <si>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</si>
  <si>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</si>
  <si>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</si>
  <si>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</si>
  <si>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</si>
  <si>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</si>
  <si>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</si>
  <si>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</si>
  <si>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</si>
  <si>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</si>
  <si>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</si>
  <si>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</si>
  <si>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</si>
  <si>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</si>
  <si>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</si>
  <si>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</si>
  <si>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</si>
  <si>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</si>
  <si>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</si>
  <si>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</si>
  <si>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</si>
  <si>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</si>
  <si>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</si>
  <si>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</si>
  <si>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000 0309 0000000000 800</t>
  </si>
  <si>
    <t>000 0309 0000000000 850</t>
  </si>
  <si>
    <t>000 0309 0000000000 852</t>
  </si>
  <si>
    <t>Обеспечение пожарной безопасности</t>
  </si>
  <si>
    <t>000 0310 0000000000 000</t>
  </si>
  <si>
    <t>000 0310 0000000000 200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</si>
  <si>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</si>
  <si>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000 0310 0000000000 220</t>
  </si>
  <si>
    <t>Продовольственное обеспечение вне рамок государственного оборонного заказа</t>
  </si>
  <si>
    <t>000 0310 0000000000 224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</si>
  <si>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</si>
  <si>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</si>
  <si>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</si>
  <si>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</si>
  <si>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</si>
  <si>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</si>
  <si>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</si>
  <si>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</si>
  <si>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</si>
  <si>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</si>
  <si>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</si>
  <si>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</si>
  <si>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</si>
  <si>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</si>
  <si>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</si>
  <si>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</si>
  <si>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</si>
  <si>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</si>
  <si>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</si>
  <si>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</si>
  <si>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</si>
  <si>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</si>
  <si>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</si>
  <si>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</si>
  <si>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000 0405 0000000000 814</t>
  </si>
  <si>
    <t>Транспорт</t>
  </si>
  <si>
    <t>000 0408 0000000000 000</t>
  </si>
  <si>
    <t>000 0408 0000000000 500</t>
  </si>
  <si>
    <t>000 0408 0000000000 540</t>
  </si>
  <si>
    <t>000 0408 0000000000 800</t>
  </si>
  <si>
    <t>000 0408 0000000000 810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</si>
  <si>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</si>
  <si>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000 0408 0000000000 811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</si>
  <si>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</si>
  <si>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</si>
  <si>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</si>
  <si>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</si>
  <si>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</si>
  <si>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</si>
  <si>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</si>
  <si>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</si>
  <si>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</si>
  <si>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</si>
  <si>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</si>
  <si>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</si>
  <si>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</si>
  <si>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</si>
  <si>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000 0409 0000000000 800</t>
  </si>
  <si>
    <t>000 0409 0000000000 810</t>
  </si>
  <si>
    <t>000 0409 0000000000 814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</si>
  <si>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</si>
  <si>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</si>
  <si>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</si>
  <si>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</si>
  <si>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</si>
  <si>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</si>
  <si>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</si>
  <si>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</si>
  <si>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</si>
  <si>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</si>
  <si>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</si>
  <si>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</si>
  <si>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</si>
  <si>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</si>
  <si>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</si>
  <si>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</si>
  <si>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</si>
  <si>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000 0412 0000000000 500</t>
  </si>
  <si>
    <t>000 0412 0000000000 540</t>
  </si>
  <si>
    <t>000 0412 0000000000 800</t>
  </si>
  <si>
    <t>000 0412 0000000000 810</t>
  </si>
  <si>
    <t>000 0412 0000000000 811</t>
  </si>
  <si>
    <t>000 0412 0000000000 814</t>
  </si>
  <si>
    <t>Исполнение судебных актов</t>
  </si>
  <si>
    <t>000 0412 0000000000 830</t>
  </si>
  <si>
    <t>Исполнение судебных актов Российской Федерации и мировых соглашений по возмещению причиненного вреда</t>
  </si>
  <si>
    <t>000 0412 0000000000 831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</si>
  <si>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</si>
  <si>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</si>
  <si>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</si>
  <si>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</si>
  <si>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</si>
  <si>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</si>
  <si>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</si>
  <si>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</si>
  <si>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Закупка товаров, работ, услуг в целях капитального ремонта государственного (муниципального) имущества</t>
  </si>
  <si>
    <t>000 0501 0000000000 243</t>
  </si>
  <si>
    <t>000 0501 0000000000 244</t>
  </si>
  <si>
    <t>000 0501 0000000000 300</t>
  </si>
  <si>
    <t>Социальные выплаты гражданам, кроме публичных нормативных социальных выплат</t>
  </si>
  <si>
    <t>000 0501 0000000000 320</t>
  </si>
  <si>
    <t>Субсидии гражданам на приобретение жилья</t>
  </si>
  <si>
    <t>000 0501 0000000000 322</t>
  </si>
  <si>
    <t>Капитальные вложения в объекты государственной (муниципальной) собственности</t>
  </si>
  <si>
    <t>000 0501 0000000000 400</t>
  </si>
  <si>
    <t xml:space="preserve">Бюджетные инвестиции 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</si>
  <si>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</si>
  <si>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</si>
  <si>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</si>
  <si>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</si>
  <si>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</si>
  <si>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</si>
  <si>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</si>
  <si>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</si>
  <si>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000 0501 0000000000 814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</si>
  <si>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</si>
  <si>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</si>
  <si>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</si>
  <si>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</si>
  <si>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</si>
  <si>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</si>
  <si>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</si>
  <si>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</si>
  <si>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</si>
  <si>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000 0502 0000000000 800</t>
  </si>
  <si>
    <t>000 0502 0000000000 810</t>
  </si>
  <si>
    <t>000 0502 0000000000 811</t>
  </si>
  <si>
    <t>000 0502 0000000000 814</t>
  </si>
  <si>
    <t>Благоустройство</t>
  </si>
  <si>
    <t>000 0503 0000000000 000</t>
  </si>
  <si>
    <t>000 0503 0000000000 100</t>
  </si>
  <si>
    <t>000 0503 0000000000 120</t>
  </si>
  <si>
    <t>000 0503 0000000000 123</t>
  </si>
  <si>
    <t>000 0503 0000000000 200</t>
  </si>
  <si>
    <t>000 0503 0000000000 240</t>
  </si>
  <si>
    <t>000 0503 0000000000 244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</si>
  <si>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</si>
  <si>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</si>
  <si>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</si>
  <si>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</si>
  <si>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</si>
  <si>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</si>
  <si>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</si>
  <si>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</si>
  <si>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</si>
  <si>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</si>
  <si>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</si>
  <si>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</si>
  <si>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</si>
  <si>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000 0505 0000000000 800</t>
  </si>
  <si>
    <t>000 0505 0000000000 810</t>
  </si>
  <si>
    <t>000 0505 0000000000 811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</si>
  <si>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</si>
  <si>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</si>
  <si>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</si>
  <si>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</si>
  <si>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</si>
  <si>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</si>
  <si>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</si>
  <si>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</si>
  <si>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</si>
  <si>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</si>
  <si>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</si>
  <si>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000 0701 0000000000 244</t>
  </si>
  <si>
    <t>000 0701 0000000000 800</t>
  </si>
  <si>
    <t>000 0701 0000000000 830</t>
  </si>
  <si>
    <t>000 0701 0000000000 831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</si>
  <si>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</si>
  <si>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</si>
  <si>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</si>
  <si>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</si>
  <si>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</si>
  <si>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</si>
  <si>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</si>
  <si>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</si>
  <si>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</si>
  <si>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</si>
  <si>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</si>
  <si>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</si>
  <si>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</si>
  <si>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</si>
  <si>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000 0702 0000000000 300</t>
  </si>
  <si>
    <t>000 0702 0000000000 350</t>
  </si>
  <si>
    <t>000 0702 0000000000 800</t>
  </si>
  <si>
    <t>000 0702 0000000000 850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</si>
  <si>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</si>
  <si>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</si>
  <si>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</si>
  <si>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</si>
  <si>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</si>
  <si>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</si>
  <si>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</si>
  <si>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</si>
  <si>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</si>
  <si>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</si>
  <si>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</si>
  <si>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000 0703 0000000000 244</t>
  </si>
  <si>
    <t>000 0703 0000000000 800</t>
  </si>
  <si>
    <t>000 0703 0000000000 830</t>
  </si>
  <si>
    <t>000 0703 0000000000 831</t>
  </si>
  <si>
    <t>000 0703 0000000000 850</t>
  </si>
  <si>
    <t>000 0703 0000000000 852</t>
  </si>
  <si>
    <t>000 0703 0000000000 853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</si>
  <si>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</si>
  <si>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</si>
  <si>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</si>
  <si>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</si>
  <si>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</si>
  <si>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</si>
  <si>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</si>
  <si>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</si>
  <si>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</si>
  <si>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000 0707 0000000000 244</t>
  </si>
  <si>
    <t>000 0707 0000000000 300</t>
  </si>
  <si>
    <t>000 0707 0000000000 320</t>
  </si>
  <si>
    <t>Пособия, компенсации  и иные социальные выплаты гражданам, кроме публичных нормативных обязательств</t>
  </si>
  <si>
    <t>000 0707 0000000000 321</t>
  </si>
  <si>
    <t>000 0707 0000000000 360</t>
  </si>
  <si>
    <t>000 0707 0000000000 500</t>
  </si>
  <si>
    <t>000 0707 0000000000 540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</si>
  <si>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</si>
  <si>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</si>
  <si>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</si>
  <si>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</si>
  <si>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</si>
  <si>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</si>
  <si>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</si>
  <si>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</si>
  <si>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</si>
  <si>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</si>
  <si>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</si>
  <si>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</si>
  <si>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</si>
  <si>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</si>
  <si>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000 0709 0000000000 300</t>
  </si>
  <si>
    <t>000 0709 0000000000 360</t>
  </si>
  <si>
    <t>000 0709 0000000000 800</t>
  </si>
  <si>
    <t>000 0709 0000000000 850</t>
  </si>
  <si>
    <t>000 0709 0000000000 852</t>
  </si>
  <si>
    <t>000 0709 0000000000 853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</si>
  <si>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</si>
  <si>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</si>
  <si>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</si>
  <si>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</si>
  <si>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</si>
  <si>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</si>
  <si>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</si>
  <si>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</si>
  <si>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</si>
  <si>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</si>
  <si>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</si>
  <si>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000 0801 0000000000 244</t>
  </si>
  <si>
    <t>000 0801 0000000000 500</t>
  </si>
  <si>
    <t>000 0801 0000000000 540</t>
  </si>
  <si>
    <t>000 0801 0000000000 800</t>
  </si>
  <si>
    <t>000 0801 0000000000 850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</si>
  <si>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</si>
  <si>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</si>
  <si>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</si>
  <si>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</si>
  <si>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</si>
  <si>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</si>
  <si>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</si>
  <si>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</si>
  <si>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</si>
  <si>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</si>
  <si>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</si>
  <si>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</si>
  <si>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</si>
  <si>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</si>
  <si>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</si>
  <si>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</si>
  <si>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</si>
  <si>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</si>
  <si>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</si>
  <si>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</si>
  <si>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</si>
  <si>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</si>
  <si>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</si>
  <si>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</si>
  <si>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</si>
  <si>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</si>
  <si>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</si>
  <si>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</si>
  <si>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Пособия, компенсации, меры социальной поддержки по публичным нормативным обязательствам</t>
  </si>
  <si>
    <t>000 1001 0000000000 313</t>
  </si>
  <si>
    <t>Социальное обслуживание населения</t>
  </si>
  <si>
    <t>000 1002 0000000000 000</t>
  </si>
  <si>
    <t>000 1002 0000000000 100</t>
  </si>
  <si>
    <t>000 1002 0000000000 110</t>
  </si>
  <si>
    <t>000 1002 0000000000 111</t>
  </si>
  <si>
    <t>000 1002 0000000000 112</t>
  </si>
  <si>
    <t>000 1002 0000000000 119</t>
  </si>
  <si>
    <t>000 1002 0000000000 200</t>
  </si>
  <si>
    <t>000 1002 0000000000 240</t>
  </si>
  <si>
    <t>000 1002 0000000000 244</t>
  </si>
  <si>
    <t>000 1002 0000000000 600</t>
  </si>
  <si>
    <t>000 1002 0000000000 610</t>
  </si>
  <si>
    <t>000 1002 0000000000 611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</si>
  <si>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</si>
  <si>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</si>
  <si>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</si>
  <si>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</si>
  <si>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</si>
  <si>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</si>
  <si>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</si>
  <si>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</si>
  <si>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</si>
  <si>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</si>
  <si>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</si>
  <si>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000 1003 0000000000 313</t>
  </si>
  <si>
    <t>000 1003 0000000000 320</t>
  </si>
  <si>
    <t>000 1003 0000000000 321</t>
  </si>
  <si>
    <t>Приобретение товаров, работ, услуг в пользу граждан в целях их социального обеспечения</t>
  </si>
  <si>
    <t>000 1003 0000000000 323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</si>
  <si>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</si>
  <si>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</si>
  <si>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</si>
  <si>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</si>
  <si>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</si>
  <si>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</si>
  <si>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</si>
  <si>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</si>
  <si>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</si>
  <si>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</si>
  <si>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</si>
  <si>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</si>
  <si>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</si>
  <si>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</si>
  <si>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</si>
  <si>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</si>
  <si>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</si>
  <si>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</si>
  <si>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</si>
  <si>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</si>
  <si>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</si>
  <si>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</si>
  <si>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</si>
  <si>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</si>
  <si>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</si>
  <si>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</si>
  <si>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000 1006 0000000000 323</t>
  </si>
  <si>
    <t>Стипендии</t>
  </si>
  <si>
    <t>000 1006 0000000000 340</t>
  </si>
  <si>
    <t>000 1006 0000000000 360</t>
  </si>
  <si>
    <t>000 1006 0000000000 800</t>
  </si>
  <si>
    <t>000 1006 0000000000 850</t>
  </si>
  <si>
    <t>000 1006 0000000000 852</t>
  </si>
  <si>
    <t>000 1006 0000000000 853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</si>
  <si>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</si>
  <si>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</si>
  <si>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</si>
  <si>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</si>
  <si>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</si>
  <si>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</si>
  <si>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</si>
  <si>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</si>
  <si>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</si>
  <si>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</si>
  <si>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</si>
  <si>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</si>
  <si>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000 1101 0000000000 500</t>
  </si>
  <si>
    <t>000 1101 0000000000 540</t>
  </si>
  <si>
    <t>000 1101 0000000000 600</t>
  </si>
  <si>
    <t>000 1101 0000000000 610</t>
  </si>
  <si>
    <t>000 1101 0000000000 611</t>
  </si>
  <si>
    <t>Субсидии бюджетным учреждениям на иные цели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</si>
  <si>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</si>
  <si>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</si>
  <si>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</si>
  <si>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</si>
  <si>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</si>
  <si>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</si>
  <si>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</si>
  <si>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</si>
  <si>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</si>
  <si>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</si>
  <si>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</si>
  <si>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</si>
  <si>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</si>
  <si>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</si>
  <si>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</si>
  <si>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</si>
  <si>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</si>
  <si>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</si>
  <si>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</si>
  <si>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</si>
  <si>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</si>
  <si>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</si>
  <si>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</si>
  <si>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</si>
  <si>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</si>
  <si>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</si>
  <si>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</si>
  <si>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</si>
  <si>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</si>
  <si>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</si>
  <si>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</si>
  <si>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</si>
  <si>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</si>
  <si>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</si>
  <si>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</si>
  <si>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</si>
  <si>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</si>
  <si>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</si>
  <si>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</si>
  <si>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</si>
  <si>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</si>
  <si>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</si>
  <si>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</si>
  <si>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</si>
  <si>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</si>
  <si>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</si>
  <si>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</si>
  <si>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</si>
  <si>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</si>
  <si>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</si>
  <si>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</si>
  <si>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</si>
  <si>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</si>
  <si>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муниципальных районов кредитов от кредитных организаций в валюте Российской Федерации</t>
  </si>
  <si>
    <t>000 01 02 00 00 05 0000 810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</si>
  <si>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</si>
  <si>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</si>
  <si>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</si>
  <si>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</si>
  <si>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</si>
  <si>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</si>
  <si>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</si>
  <si>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</si>
  <si>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</si>
  <si>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</si>
  <si>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</si>
  <si>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</si>
  <si>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</si>
  <si>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</si>
  <si>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</si>
  <si>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</si>
  <si>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</si>
  <si>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</si>
  <si>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</si>
  <si>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</si>
  <si>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</si>
  <si>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</si>
  <si>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</si>
  <si>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</si>
  <si>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</si>
  <si>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</si>
  <si>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</si>
  <si>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</si>
  <si>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ИСТОЧНИКИ ВНЕШНЕГО ФИНАНСИРОВАНИЯ ДЕФИЦИТОВ БЮДЖЕТОВ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</si>
  <si>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</si>
  <si>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</si>
  <si>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</si>
  <si>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</si>
  <si>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</si>
  <si>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Увеличение остатков средств бюджетов</t>
  </si>
  <si>
    <t>000 01 05 00 00 00 0000 500</t>
  </si>
  <si>
    <t>Увеличение остатков финансовых резервов бюджетов</t>
  </si>
  <si>
    <t>000 01 05 01 00 00 0000 500</t>
  </si>
  <si>
    <t>Увеличение остатков денежных средств финансовых резервов бюджетов</t>
  </si>
  <si>
    <t>000 01 05 01 01 00 0000 510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</si>
  <si>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</si>
  <si>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</si>
  <si>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</si>
  <si>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</si>
  <si>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</si>
  <si>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</si>
  <si>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</si>
  <si>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</si>
  <si>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</si>
  <si>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</si>
  <si>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</si>
  <si>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</si>
  <si>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</si>
  <si>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</si>
  <si>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</si>
  <si>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</si>
  <si>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</si>
  <si>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</si>
  <si>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</si>
  <si>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</si>
  <si>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</si>
  <si>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</si>
  <si>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</si>
  <si>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</si>
  <si>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</si>
  <si>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</si>
  <si>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</si>
  <si>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сельских поселений</t>
  </si>
  <si>
    <t>Возврат неиспользованных остатков субсидий, субвенций и иных межбюджетных трансфертов прошлых лет</t>
  </si>
  <si>
    <t>(подпись)</t>
  </si>
  <si>
    <t>(расшифровка подписи)</t>
  </si>
  <si>
    <t>"______"    ________________   20 ___ г.</t>
  </si>
  <si>
    <t>И.о. руководителя финансового управления</t>
  </si>
  <si>
    <t>О.Г. Григорьева</t>
  </si>
  <si>
    <t>Начальник отдела учета и отчетности</t>
  </si>
  <si>
    <t>В.А. Дорохова</t>
  </si>
  <si>
    <t/>
  </si>
  <si>
    <t>КОДЫ</t>
  </si>
  <si>
    <t>Форма по ОКУД</t>
  </si>
  <si>
    <t>0503317</t>
  </si>
  <si>
    <t>на 01 февраля 2018 г.</t>
  </si>
  <si>
    <t>Дата</t>
  </si>
  <si>
    <t>Наименование финансового органа</t>
  </si>
  <si>
    <t>Финансовое управление администрации Туруханского района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</si>
  <si>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</si>
  <si>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</si>
  <si>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</si>
  <si>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</si>
  <si>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</si>
  <si>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</si>
  <si>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</si>
  <si>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</si>
  <si>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</si>
  <si>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</si>
  <si>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</si>
  <si>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</si>
  <si>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</si>
  <si>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</si>
  <si>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</si>
  <si>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</si>
  <si>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</si>
  <si>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</si>
  <si>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</si>
  <si>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</si>
  <si>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</si>
  <si>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</si>
  <si>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</si>
  <si>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</si>
  <si>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</si>
  <si>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</si>
  <si>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</si>
  <si>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</si>
  <si>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</si>
  <si>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</si>
  <si>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</si>
  <si>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</si>
  <si>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</si>
  <si>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</si>
  <si>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</si>
  <si>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</si>
  <si>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</si>
  <si>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</si>
  <si>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</si>
  <si>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</si>
  <si>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</si>
  <si>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19</t>
  </si>
  <si>
    <t>20</t>
  </si>
  <si>
    <t>26</t>
  </si>
  <si>
    <t>27</t>
  </si>
  <si>
    <t>28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</si>
  <si>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</si>
  <si>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</si>
  <si>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</si>
  <si>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</si>
  <si>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</si>
  <si>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</si>
  <si>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</si>
  <si>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</si>
  <si>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</si>
  <si>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</si>
  <si>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</si>
  <si>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</si>
  <si>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</si>
  <si>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</si>
  <si>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</si>
  <si>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</si>
  <si>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</si>
  <si>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</si>
  <si>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</si>
  <si>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</si>
  <si>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</si>
  <si>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</si>
  <si>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</si>
  <si>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</si>
  <si>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</si>
  <si>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</si>
  <si>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</si>
  <si>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</si>
  <si>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</si>
  <si>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</si>
  <si>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</si>
  <si>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</si>
  <si>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</si>
  <si>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</si>
  <si>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</si>
  <si>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</si>
  <si>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</si>
  <si>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ТОВАРЫ, ВВОЗИМЫЕ НА ТЕРРИТОРИЮ РОССИЙСКОЙ ФЕДЕРАЦИИ</t>
  </si>
  <si>
    <t>000 1 04 00000 00 0000 000</t>
  </si>
  <si>
    <t>Акцизы по подакцизным товарам (продукции), ввозимым на территорию Российской Федерации</t>
  </si>
  <si>
    <t>000 1 04 02000 01 0000 110</t>
  </si>
  <si>
    <t>Акцизы на автомобили легковые и мотоциклы, ввозимые на территорию Российской Федерации</t>
  </si>
  <si>
    <t>000 1 04 02060 01 0000 110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</si>
  <si>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</si>
  <si>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</si>
  <si>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</si>
  <si>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</si>
  <si>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</si>
  <si>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</si>
  <si>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</si>
  <si>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</si>
  <si>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</si>
  <si>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</si>
  <si>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</si>
  <si>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</si>
  <si>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</si>
  <si>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</si>
  <si>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</si>
  <si>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</si>
  <si>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</si>
  <si>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</si>
  <si>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</si>
  <si>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</si>
  <si>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</si>
  <si>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</si>
  <si>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</si>
  <si>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</si>
  <si>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</si>
  <si>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</si>
  <si>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</si>
  <si>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</si>
  <si>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</si>
  <si>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</si>
  <si>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</si>
  <si>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</si>
  <si>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</si>
  <si>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</si>
  <si>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</si>
  <si>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</si>
  <si>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</si>
  <si>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</si>
  <si>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</si>
  <si>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</si>
  <si>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</si>
  <si>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</si>
  <si>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</si>
  <si>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</si>
  <si>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</si>
  <si>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</si>
  <si>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</si>
  <si>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</si>
  <si>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</si>
  <si>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</si>
  <si>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</si>
  <si>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</si>
  <si>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</si>
  <si>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</si>
  <si>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</si>
  <si>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</si>
  <si>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</si>
  <si>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</si>
  <si>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</si>
  <si>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</si>
  <si>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</si>
  <si>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</si>
  <si>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</si>
  <si>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</si>
  <si>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</si>
  <si>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</si>
  <si>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</si>
  <si>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</si>
  <si>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</si>
  <si>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</si>
  <si>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</si>
  <si>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</si>
  <si>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</si>
  <si>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</si>
  <si>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</si>
  <si>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</si>
  <si>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</si>
  <si>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</si>
  <si>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</si>
  <si>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</si>
  <si>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</si>
  <si>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</si>
  <si>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</si>
  <si>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</si>
  <si>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</si>
  <si>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</si>
  <si>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</si>
  <si>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</si>
  <si>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</si>
  <si>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</si>
  <si>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</si>
  <si>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</si>
  <si>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</si>
  <si>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</si>
  <si>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</si>
  <si>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</si>
  <si>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</si>
  <si>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</si>
  <si>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</si>
  <si>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</si>
  <si>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</si>
  <si>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</si>
  <si>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</si>
  <si>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</si>
  <si>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</si>
  <si>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Прочие доходы от оказания платных услуг (работ) получателями средств бюджетов городских поселений</t>
  </si>
  <si>
    <t>000 1 13 01995 13 0000 130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</si>
  <si>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</si>
  <si>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</si>
  <si>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</si>
  <si>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</si>
  <si>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</si>
  <si>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</si>
  <si>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</si>
  <si>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</si>
  <si>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</si>
  <si>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</si>
  <si>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</si>
  <si>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</si>
  <si>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</si>
  <si>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</si>
  <si>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</si>
  <si>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</si>
  <si>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</si>
  <si>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</si>
  <si>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</si>
  <si>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</si>
  <si>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</si>
  <si>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</si>
  <si>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</si>
  <si>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</si>
  <si>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</si>
  <si>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</si>
  <si>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</si>
  <si>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</si>
  <si>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</si>
  <si>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</si>
  <si>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</si>
  <si>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</si>
  <si>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</si>
  <si>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</si>
  <si>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</si>
  <si>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</si>
  <si>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</si>
  <si>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</si>
  <si>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сельских  поселений)</t>
  </si>
  <si>
    <t>000 1 16 18050 10 0000 140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</si>
  <si>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</si>
  <si>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</si>
  <si>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</si>
  <si>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</si>
  <si>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</si>
  <si>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</si>
  <si>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</si>
  <si>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</si>
  <si>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</si>
  <si>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</si>
  <si>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</si>
  <si>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</si>
  <si>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</si>
  <si>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</si>
  <si>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</si>
  <si>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</si>
  <si>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</si>
  <si>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000 1 16 33050 13 0000 140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</si>
  <si>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</si>
  <si>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</si>
  <si>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</si>
  <si>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</si>
  <si>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</si>
  <si>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</si>
  <si>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</si>
  <si>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</si>
  <si>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</si>
  <si>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</si>
  <si>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</si>
  <si>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</si>
  <si>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</si>
  <si>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</si>
  <si>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</si>
  <si>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</si>
  <si>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</si>
  <si>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</si>
  <si>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</si>
  <si>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</si>
  <si>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</si>
  <si>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</si>
  <si>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</si>
  <si>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</si>
  <si>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</si>
  <si>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</si>
  <si>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</si>
  <si>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</si>
  <si>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</si>
  <si>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</si>
  <si>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</si>
  <si>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</si>
  <si>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</si>
  <si>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</si>
  <si>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</si>
  <si>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</si>
  <si>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</si>
  <si>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</si>
  <si>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</si>
  <si>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</si>
  <si>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</si>
  <si>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</si>
  <si>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</si>
  <si>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</si>
  <si>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</si>
  <si>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</si>
  <si>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</si>
  <si>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</si>
  <si>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</si>
  <si>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</si>
  <si>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Субсидии бюджетам 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численностью до 300 тысяч жителей</t>
  </si>
  <si>
    <t>000 2 02 25558 00 0000 151</t>
  </si>
  <si>
    <t>Субсидии бюджетам муниципальных районов 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численностью до 300 тысяч жителей</t>
  </si>
  <si>
    <t>000 2 02 25558 05 0000 151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</si>
  <si>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</si>
  <si>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</si>
  <si>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</si>
  <si>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</si>
  <si>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</si>
  <si>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</si>
  <si>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</si>
  <si>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</si>
  <si>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</si>
  <si>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</si>
  <si>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</si>
  <si>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000 2 02 30024 10 0000 151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</si>
  <si>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</si>
  <si>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</si>
  <si>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</si>
  <si>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</si>
  <si>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</si>
  <si>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</si>
  <si>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</si>
  <si>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</si>
  <si>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</si>
  <si>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</si>
  <si>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</si>
  <si>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</si>
  <si>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</si>
  <si>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</si>
  <si>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</si>
  <si>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</si>
  <si>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</si>
  <si>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</si>
  <si>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</si>
  <si>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</si>
  <si>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</si>
  <si>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</si>
  <si>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Прочие субвенции</t>
  </si>
  <si>
    <t>000 2 02 39999 00 0000 151</t>
  </si>
  <si>
    <t>Прочие субвенции бюджетам муниципальных районов</t>
  </si>
  <si>
    <t>000 2 02 39999 05 0000 151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</si>
  <si>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</si>
  <si>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</si>
  <si>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</si>
  <si>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</si>
  <si>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</si>
  <si>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</si>
  <si>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</si>
  <si>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</si>
  <si>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</si>
  <si>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</si>
  <si>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</si>
  <si>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000 2 02 45160 10 0000 151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</si>
  <si>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</si>
  <si>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</si>
  <si>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</si>
  <si>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</si>
  <si>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</si>
  <si>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</si>
  <si>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</si>
  <si>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</si>
  <si>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</si>
  <si>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</si>
  <si>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БЕЗВОЗМЕЗДНЫЕ ПОСТУПЛЕНИЯ ОТ НЕГОСУДАРСТВЕННЫХ ОРГАНИЗАЦИЙ</t>
  </si>
  <si>
    <t>000 2 04 00000 00 0000 000</t>
  </si>
  <si>
    <t xml:space="preserve">Безвозмездные поступления  от негосударственных организаций в бюджеты внутригородских муниципальных образований городов федерального значения </t>
  </si>
  <si>
    <t>000 2 04 03000 03 0000 180</t>
  </si>
  <si>
    <t xml:space="preserve">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 </t>
  </si>
  <si>
    <t>000 2 04 03099 03 0000 180</t>
  </si>
  <si>
    <t>Безвозмездные поступления  от негосударственных организаций в бюджеты городских округов</t>
  </si>
  <si>
    <t>000 2 04 04000 04 0000 180</t>
  </si>
  <si>
    <t>Прочие безвозмездные поступления от негосударственных организаций в бюджеты городских округов</t>
  </si>
  <si>
    <t>000 2 04 04099 04 0000 180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</si>
  <si>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</si>
  <si>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</si>
  <si>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</si>
  <si>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</si>
  <si>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</si>
  <si>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</si>
  <si>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</si>
  <si>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</si>
  <si>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Прочие безвозмездные поступления в бюджеты городских поселений</t>
  </si>
  <si>
    <t>000 2 07 05000 13 0000 180</t>
  </si>
  <si>
    <t>Поступления от денежных пожертвований, предоставляемых физическими лицами получателям средств бюджетов городских поселений</t>
  </si>
  <si>
    <t>000 2 07 05020 13 0000 180</t>
  </si>
  <si>
    <t>000 2 07 05030 13 0000 180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</si>
  <si>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</si>
  <si>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</si>
  <si>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</si>
  <si>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000 2 08 05000 10 0000 180</t>
  </si>
  <si>
    <t>Перечисления из бюджетов городских поселений (в бюджеты городских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</si>
  <si>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000 2 08 05000 13 0000 180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</si>
  <si>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</si>
  <si>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</si>
  <si>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ОТЧЕТ ОБ ИСПОЛНЕНИИ РАЙОННОГО БЮДЖЕТА  СУБЪЕКТА РОССИЙСКОЙ ФЕДЕРАЦИИ И БЮДЖЕТА ТЕРРИТОРИАЛЬНОГО
ГОСУДАРСТВЕННОГО ВНЕБЮДЖЕТНОГО ФОНДА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</si>
  <si>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</si>
  <si>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</si>
  <si>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</si>
  <si>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</si>
  <si>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</si>
  <si>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</si>
  <si>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</si>
  <si>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</si>
  <si>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 организациями остатков субсидий прошлых лет</t>
  </si>
  <si>
    <t>000 2 18 05000 05 0000 180</t>
  </si>
  <si>
    <t>Доходы бюджетов муниципальных районов от возврата иными организациями остатков субсидий прошлых лет</t>
  </si>
  <si>
    <t>000 2 18 05030 05 0000 180</t>
  </si>
  <si>
    <t>Доходы бюджетов городских поселений от возврата  организациями остатков субсидий прошлых лет</t>
  </si>
  <si>
    <t>000 2 18 05000 13 0000 180</t>
  </si>
  <si>
    <t>Доходы бюджетов городских поселений от возврата иными организациями остатков субсидий прошлых лет</t>
  </si>
  <si>
    <t>000 2 18 05030 13 0000 180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</si>
  <si>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</si>
  <si>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</si>
  <si>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</si>
  <si>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</si>
  <si>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</si>
  <si>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</si>
  <si>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</si>
  <si>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</si>
  <si>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</si>
  <si>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</si>
  <si>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</si>
  <si>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</si>
  <si>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</si>
  <si>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</si>
  <si>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</si>
  <si>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</si>
  <si>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</si>
  <si>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</si>
  <si>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</si>
  <si>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</si>
  <si>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</si>
  <si>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</si>
  <si>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</si>
  <si>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</si>
  <si>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</si>
  <si>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</si>
  <si>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</si>
  <si>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</si>
  <si>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</si>
  <si>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</si>
  <si>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</si>
  <si>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</si>
  <si>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</si>
  <si>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</si>
  <si>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</si>
  <si>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</si>
  <si>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</si>
  <si>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</si>
  <si>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</si>
  <si>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</si>
  <si>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</si>
  <si>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</si>
  <si>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</si>
  <si>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</si>
  <si>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</si>
  <si>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</si>
  <si>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</si>
  <si>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</si>
  <si>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</si>
  <si>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</si>
  <si>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</si>
  <si>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 xml:space="preserve">Уплата прочих налогов, сборов </t>
  </si>
  <si>
    <t>000 0103 0000000000 852</t>
  </si>
  <si>
    <t>Уплата иных платежей</t>
  </si>
  <si>
    <t>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</si>
  <si>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</si>
  <si>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</si>
  <si>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</si>
  <si>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</si>
  <si>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</si>
  <si>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</si>
  <si>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</si>
  <si>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</si>
  <si>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</si>
  <si>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</si>
  <si>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000 0104 0000000000 800</t>
  </si>
  <si>
    <t>000 0104 0000000000 850</t>
  </si>
  <si>
    <t>Уплата налога на имущество организаций и земельного налога</t>
  </si>
  <si>
    <t>000 0104 0000000000 851</t>
  </si>
  <si>
    <t>000 0104 0000000000 852</t>
  </si>
  <si>
    <t>000 0104 0000000000 853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</si>
  <si>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</si>
  <si>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</si>
  <si>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</si>
  <si>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</si>
  <si>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</si>
  <si>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</si>
  <si>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</si>
  <si>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</si>
  <si>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</si>
  <si>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</si>
  <si>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000 0106 0000000000 800</t>
  </si>
  <si>
    <t>000 0106 0000000000 850</t>
  </si>
  <si>
    <t>000 0106 0000000000 852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</si>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</sst>
</file>

<file path=xl/styles.xml><?xml version="1.0" encoding="utf-8"?>
<styleSheet xmlns="http://schemas.openxmlformats.org/spreadsheetml/2006/main">
  <numFmts count="3">
    <numFmt numFmtId="164" formatCode="[$-10419]dd\.mm\.yyyy"/>
    <numFmt numFmtId="165" formatCode="[$-10419]#,##0.00"/>
    <numFmt numFmtId="166" formatCode="[$-10419]###\ ###\ ###\ ###\ ##0.00"/>
  </numFmts>
  <fonts count="25">
    <font>
      <sz val="11"/>
      <color rgb="FF000000"/>
      <name val="Calibri"/>
      <family val="2"/>
      <scheme val="minor"/>
    </font>
    <font>
      <sz val="11"/>
      <name val="Calibri"/>
    </font>
    <font>
      <sz val="7"/>
      <color indexed="8"/>
      <name val="Arial"/>
    </font>
    <font>
      <b/>
      <sz val="9"/>
      <color indexed="8"/>
      <name val="Arial"/>
    </font>
    <font>
      <b/>
      <sz val="7"/>
      <color indexed="8"/>
      <name val="Arial"/>
    </font>
    <font>
      <sz val="5"/>
      <color indexed="8"/>
      <name val="Arial"/>
    </font>
    <font>
      <sz val="7"/>
      <color indexed="8"/>
      <name val="Times New Roman"/>
    </font>
    <font>
      <sz val="7"/>
      <color indexed="8"/>
      <name val="Courier New"/>
    </font>
    <font>
      <sz val="7"/>
      <color indexed="9"/>
      <name val="Courier New"/>
    </font>
    <font>
      <b/>
      <sz val="8"/>
      <color indexed="8"/>
      <name val="Arial"/>
    </font>
    <font>
      <sz val="8"/>
      <color indexed="8"/>
      <name val="Arial"/>
    </font>
    <font>
      <b/>
      <sz val="8"/>
      <color indexed="8"/>
      <name val="Times New Roman"/>
    </font>
    <font>
      <sz val="8"/>
      <color indexed="8"/>
      <name val="Times New Roman"/>
    </font>
    <font>
      <sz val="6"/>
      <color indexed="8"/>
      <name val="Arial"/>
    </font>
    <font>
      <b/>
      <sz val="12"/>
      <color indexed="8"/>
      <name val="Arial"/>
      <family val="2"/>
      <charset val="204"/>
    </font>
    <font>
      <sz val="9"/>
      <color indexed="8"/>
      <name val="Arial"/>
    </font>
    <font>
      <sz val="9"/>
      <name val="Calibri"/>
    </font>
    <font>
      <sz val="8"/>
      <name val="Calibri"/>
      <family val="2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Arial"/>
      <family val="2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4" fillId="0" borderId="0"/>
  </cellStyleXfs>
  <cellXfs count="86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right" wrapText="1" readingOrder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6" fillId="0" borderId="3" xfId="1" applyNumberFormat="1" applyFont="1" applyFill="1" applyBorder="1" applyAlignment="1">
      <alignment horizontal="left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right" wrapText="1" readingOrder="1"/>
    </xf>
    <xf numFmtId="0" fontId="2" fillId="0" borderId="3" xfId="1" applyNumberFormat="1" applyFont="1" applyFill="1" applyBorder="1" applyAlignment="1">
      <alignment horizontal="right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10" fillId="0" borderId="1" xfId="1" applyNumberFormat="1" applyFont="1" applyFill="1" applyBorder="1" applyAlignment="1">
      <alignment horizontal="center" vertical="center" wrapText="1" readingOrder="1"/>
    </xf>
    <xf numFmtId="0" fontId="9" fillId="0" borderId="3" xfId="1" applyNumberFormat="1" applyFont="1" applyFill="1" applyBorder="1" applyAlignment="1">
      <alignment horizontal="center" vertical="center" wrapText="1" readingOrder="1"/>
    </xf>
    <xf numFmtId="0" fontId="10" fillId="0" borderId="1" xfId="1" applyNumberFormat="1" applyFont="1" applyFill="1" applyBorder="1" applyAlignment="1">
      <alignment horizontal="right" wrapText="1" readingOrder="1"/>
    </xf>
    <xf numFmtId="166" fontId="10" fillId="0" borderId="1" xfId="1" applyNumberFormat="1" applyFont="1" applyFill="1" applyBorder="1" applyAlignment="1">
      <alignment horizontal="right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wrapText="1" readingOrder="1"/>
    </xf>
    <xf numFmtId="0" fontId="1" fillId="0" borderId="0" xfId="0" applyFont="1" applyFill="1" applyBorder="1" applyAlignment="1"/>
    <xf numFmtId="0" fontId="5" fillId="0" borderId="6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left"/>
    </xf>
    <xf numFmtId="0" fontId="19" fillId="0" borderId="7" xfId="0" applyFont="1" applyFill="1" applyBorder="1" applyAlignment="1">
      <alignment horizontal="left"/>
    </xf>
    <xf numFmtId="0" fontId="19" fillId="0" borderId="0" xfId="0" applyFont="1" applyFill="1" applyBorder="1"/>
    <xf numFmtId="0" fontId="22" fillId="0" borderId="0" xfId="0" applyFont="1" applyFill="1" applyBorder="1"/>
    <xf numFmtId="166" fontId="23" fillId="0" borderId="8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left" wrapText="1" readingOrder="1"/>
    </xf>
    <xf numFmtId="0" fontId="14" fillId="0" borderId="0" xfId="1" applyNumberFormat="1" applyFont="1" applyFill="1" applyBorder="1" applyAlignment="1">
      <alignment horizontal="center" wrapText="1" readingOrder="1"/>
    </xf>
    <xf numFmtId="0" fontId="16" fillId="0" borderId="10" xfId="1" applyNumberFormat="1" applyFont="1" applyFill="1" applyBorder="1" applyAlignment="1">
      <alignment horizontal="center" vertical="top" wrapText="1"/>
    </xf>
    <xf numFmtId="0" fontId="16" fillId="0" borderId="11" xfId="1" applyNumberFormat="1" applyFont="1" applyFill="1" applyBorder="1" applyAlignment="1">
      <alignment horizontal="center" vertical="top" wrapText="1"/>
    </xf>
    <xf numFmtId="0" fontId="16" fillId="0" borderId="12" xfId="1" applyNumberFormat="1" applyFont="1" applyFill="1" applyBorder="1" applyAlignment="1">
      <alignment horizontal="center"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5" fillId="0" borderId="1" xfId="1" applyNumberFormat="1" applyFont="1" applyFill="1" applyBorder="1" applyAlignment="1">
      <alignment horizontal="center" vertical="center" wrapText="1" readingOrder="1"/>
    </xf>
    <xf numFmtId="0" fontId="16" fillId="0" borderId="9" xfId="1" applyNumberFormat="1" applyFont="1" applyFill="1" applyBorder="1" applyAlignment="1">
      <alignment horizontal="center" vertical="top" wrapText="1"/>
    </xf>
    <xf numFmtId="166" fontId="2" fillId="0" borderId="1" xfId="1" applyNumberFormat="1" applyFont="1" applyFill="1" applyBorder="1" applyAlignment="1">
      <alignment horizontal="right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horizontal="center" vertical="top" wrapText="1"/>
    </xf>
    <xf numFmtId="0" fontId="1" fillId="0" borderId="4" xfId="1" applyNumberFormat="1" applyFont="1" applyFill="1" applyBorder="1" applyAlignment="1">
      <alignment horizontal="center" vertical="top" wrapText="1"/>
    </xf>
    <xf numFmtId="0" fontId="1" fillId="0" borderId="5" xfId="1" applyNumberFormat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>
      <alignment horizontal="right" wrapText="1" readingOrder="1"/>
    </xf>
    <xf numFmtId="0" fontId="2" fillId="0" borderId="3" xfId="1" applyNumberFormat="1" applyFont="1" applyFill="1" applyBorder="1" applyAlignment="1">
      <alignment horizontal="right" wrapText="1" readingOrder="1"/>
    </xf>
    <xf numFmtId="0" fontId="1" fillId="0" borderId="8" xfId="1" applyNumberFormat="1" applyFont="1" applyFill="1" applyBorder="1" applyAlignment="1">
      <alignment vertical="top" wrapText="1"/>
    </xf>
    <xf numFmtId="166" fontId="2" fillId="0" borderId="3" xfId="1" applyNumberFormat="1" applyFont="1" applyFill="1" applyBorder="1" applyAlignment="1">
      <alignment horizontal="right" wrapText="1" readingOrder="1"/>
    </xf>
    <xf numFmtId="0" fontId="21" fillId="0" borderId="0" xfId="1" applyNumberFormat="1" applyFont="1" applyFill="1" applyBorder="1" applyAlignment="1">
      <alignment horizontal="left" wrapText="1" readingOrder="1"/>
    </xf>
    <xf numFmtId="0" fontId="22" fillId="0" borderId="0" xfId="0" applyFont="1" applyFill="1" applyBorder="1"/>
    <xf numFmtId="0" fontId="18" fillId="0" borderId="0" xfId="1" applyNumberFormat="1" applyFont="1" applyFill="1" applyBorder="1" applyAlignment="1">
      <alignment horizontal="left" wrapText="1" readingOrder="1"/>
    </xf>
    <xf numFmtId="0" fontId="19" fillId="0" borderId="0" xfId="1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/>
    </xf>
    <xf numFmtId="0" fontId="20" fillId="0" borderId="0" xfId="1" applyNumberFormat="1" applyFont="1" applyFill="1" applyBorder="1" applyAlignment="1">
      <alignment horizontal="left" wrapText="1" readingOrder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9" fillId="0" borderId="2" xfId="1" applyNumberFormat="1" applyFont="1" applyFill="1" applyBorder="1" applyAlignment="1">
      <alignment horizontal="center" vertical="center" wrapText="1" readingOrder="1"/>
    </xf>
    <xf numFmtId="0" fontId="1" fillId="0" borderId="14" xfId="1" applyNumberFormat="1" applyFont="1" applyFill="1" applyBorder="1" applyAlignment="1">
      <alignment vertical="top" wrapText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10" fillId="0" borderId="1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166" fontId="10" fillId="0" borderId="1" xfId="1" applyNumberFormat="1" applyFont="1" applyFill="1" applyBorder="1" applyAlignment="1">
      <alignment horizontal="right" wrapText="1" readingOrder="1"/>
    </xf>
    <xf numFmtId="0" fontId="11" fillId="0" borderId="1" xfId="1" applyNumberFormat="1" applyFont="1" applyFill="1" applyBorder="1" applyAlignment="1">
      <alignment horizontal="left" wrapText="1" readingOrder="1"/>
    </xf>
    <xf numFmtId="0" fontId="9" fillId="0" borderId="1" xfId="1" applyNumberFormat="1" applyFont="1" applyFill="1" applyBorder="1" applyAlignment="1">
      <alignment horizontal="center" wrapText="1" readingOrder="1"/>
    </xf>
    <xf numFmtId="0" fontId="10" fillId="0" borderId="1" xfId="1" applyNumberFormat="1" applyFont="1" applyFill="1" applyBorder="1" applyAlignment="1">
      <alignment horizontal="right" wrapText="1" readingOrder="1"/>
    </xf>
    <xf numFmtId="0" fontId="12" fillId="0" borderId="1" xfId="1" applyNumberFormat="1" applyFont="1" applyFill="1" applyBorder="1" applyAlignment="1">
      <alignment horizontal="left" wrapText="1" readingOrder="1"/>
    </xf>
    <xf numFmtId="0" fontId="10" fillId="0" borderId="1" xfId="1" applyNumberFormat="1" applyFont="1" applyFill="1" applyBorder="1" applyAlignment="1">
      <alignment horizontal="center" wrapText="1" readingOrder="1"/>
    </xf>
    <xf numFmtId="0" fontId="13" fillId="0" borderId="0" xfId="1" applyNumberFormat="1" applyFont="1" applyFill="1" applyBorder="1" applyAlignment="1">
      <alignment horizontal="left" wrapText="1" readingOrder="1"/>
    </xf>
    <xf numFmtId="0" fontId="13" fillId="0" borderId="13" xfId="1" applyNumberFormat="1" applyFont="1" applyFill="1" applyBorder="1" applyAlignment="1">
      <alignment horizontal="left" wrapText="1" readingOrder="1"/>
    </xf>
    <xf numFmtId="0" fontId="1" fillId="0" borderId="13" xfId="1" applyNumberFormat="1" applyFont="1" applyFill="1" applyBorder="1" applyAlignment="1">
      <alignment vertical="top" wrapText="1"/>
    </xf>
    <xf numFmtId="0" fontId="13" fillId="0" borderId="0" xfId="1" applyNumberFormat="1" applyFont="1" applyFill="1" applyBorder="1" applyAlignment="1">
      <alignment horizontal="center" vertical="top" wrapText="1" readingOrder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3" fillId="0" borderId="13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7"/>
  <sheetViews>
    <sheetView showGridLines="0" view="pageBreakPreview" zoomScaleNormal="100" workbookViewId="0">
      <selection activeCell="J15" sqref="J15"/>
    </sheetView>
  </sheetViews>
  <sheetFormatPr defaultRowHeight="15"/>
  <cols>
    <col min="1" max="1" width="38.140625" customWidth="1"/>
    <col min="2" max="2" width="3.28515625" customWidth="1"/>
    <col min="3" max="3" width="19.28515625" customWidth="1"/>
    <col min="4" max="4" width="14.85546875" customWidth="1"/>
    <col min="5" max="6" width="13.7109375" customWidth="1"/>
    <col min="7" max="7" width="14.42578125" customWidth="1"/>
    <col min="8" max="8" width="13" customWidth="1"/>
    <col min="9" max="9" width="15" customWidth="1"/>
    <col min="10" max="10" width="13" customWidth="1"/>
    <col min="11" max="11" width="13.5703125" customWidth="1"/>
    <col min="12" max="12" width="12" customWidth="1"/>
    <col min="13" max="13" width="10.85546875" customWidth="1"/>
    <col min="14" max="14" width="11.85546875" customWidth="1"/>
  </cols>
  <sheetData>
    <row r="1" spans="1:14" ht="43.5" customHeight="1">
      <c r="A1" s="41" t="s">
        <v>960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27" t="s">
        <v>553</v>
      </c>
      <c r="B2" s="28"/>
      <c r="C2" s="28"/>
      <c r="D2" s="27" t="s">
        <v>553</v>
      </c>
      <c r="E2" s="28"/>
      <c r="F2" s="28"/>
      <c r="G2" s="27"/>
      <c r="H2" s="28"/>
      <c r="I2" s="25"/>
      <c r="L2" s="38" t="s">
        <v>553</v>
      </c>
      <c r="M2" s="37"/>
      <c r="N2" s="23" t="s">
        <v>554</v>
      </c>
    </row>
    <row r="3" spans="1:14">
      <c r="A3" s="38" t="s">
        <v>553</v>
      </c>
      <c r="B3" s="37"/>
      <c r="C3" s="37"/>
      <c r="D3" s="38" t="s">
        <v>553</v>
      </c>
      <c r="E3" s="37"/>
      <c r="F3" s="37"/>
      <c r="G3" s="36"/>
      <c r="H3" s="37"/>
      <c r="I3" s="25"/>
      <c r="L3" s="36" t="s">
        <v>555</v>
      </c>
      <c r="M3" s="37"/>
      <c r="N3" s="4" t="s">
        <v>556</v>
      </c>
    </row>
    <row r="4" spans="1:14">
      <c r="A4" s="39" t="s">
        <v>553</v>
      </c>
      <c r="B4" s="37"/>
      <c r="C4" s="37"/>
      <c r="D4" s="39" t="s">
        <v>557</v>
      </c>
      <c r="E4" s="37"/>
      <c r="F4" s="37"/>
      <c r="G4" s="36"/>
      <c r="H4" s="37"/>
      <c r="I4" s="26"/>
      <c r="L4" s="36" t="s">
        <v>558</v>
      </c>
      <c r="M4" s="37"/>
      <c r="N4" s="2">
        <v>43132</v>
      </c>
    </row>
    <row r="5" spans="1:14">
      <c r="A5" s="38" t="s">
        <v>559</v>
      </c>
      <c r="B5" s="37"/>
      <c r="C5" s="37"/>
      <c r="D5" s="40" t="s">
        <v>560</v>
      </c>
      <c r="E5" s="37"/>
      <c r="F5" s="37"/>
      <c r="G5" s="36"/>
      <c r="H5" s="37"/>
      <c r="I5" s="25"/>
      <c r="L5" s="36" t="s">
        <v>561</v>
      </c>
      <c r="M5" s="37"/>
      <c r="N5" s="1"/>
    </row>
    <row r="6" spans="1:14">
      <c r="A6" s="38" t="s">
        <v>562</v>
      </c>
      <c r="B6" s="37"/>
      <c r="C6" s="37"/>
      <c r="D6" s="40"/>
      <c r="E6" s="37"/>
      <c r="F6" s="37"/>
      <c r="G6" s="36"/>
      <c r="H6" s="37"/>
      <c r="I6" s="25"/>
      <c r="L6" s="36" t="s">
        <v>563</v>
      </c>
      <c r="M6" s="37"/>
      <c r="N6" s="1"/>
    </row>
    <row r="7" spans="1:14">
      <c r="A7" s="38" t="s">
        <v>564</v>
      </c>
      <c r="B7" s="37"/>
      <c r="C7" s="37"/>
      <c r="G7" s="36"/>
      <c r="H7" s="37"/>
      <c r="I7" s="25"/>
      <c r="L7" s="36" t="s">
        <v>553</v>
      </c>
      <c r="M7" s="37"/>
      <c r="N7" s="1" t="s">
        <v>553</v>
      </c>
    </row>
    <row r="8" spans="1:14">
      <c r="A8" s="38" t="s">
        <v>565</v>
      </c>
      <c r="B8" s="37"/>
      <c r="C8" s="37"/>
      <c r="D8" s="38" t="s">
        <v>553</v>
      </c>
      <c r="E8" s="37"/>
      <c r="F8" s="37"/>
      <c r="G8" s="36"/>
      <c r="H8" s="37"/>
      <c r="I8" s="25"/>
      <c r="L8" s="36" t="s">
        <v>566</v>
      </c>
      <c r="M8" s="37"/>
      <c r="N8" s="1" t="s">
        <v>567</v>
      </c>
    </row>
    <row r="9" spans="1:14">
      <c r="A9" s="38" t="s">
        <v>553</v>
      </c>
      <c r="B9" s="37"/>
      <c r="C9" s="37"/>
      <c r="D9" s="38" t="s">
        <v>553</v>
      </c>
      <c r="E9" s="37"/>
      <c r="F9" s="37"/>
      <c r="G9" s="38" t="s">
        <v>553</v>
      </c>
      <c r="H9" s="37"/>
      <c r="I9" s="24" t="s">
        <v>553</v>
      </c>
    </row>
    <row r="10" spans="1:14">
      <c r="A10" s="45" t="s">
        <v>568</v>
      </c>
      <c r="B10" s="37"/>
      <c r="C10" s="37"/>
      <c r="D10" s="37"/>
      <c r="E10" s="37"/>
      <c r="F10" s="37"/>
      <c r="G10" s="37"/>
      <c r="H10" s="37"/>
      <c r="I10" s="37"/>
    </row>
    <row r="12" spans="1:14">
      <c r="A12" s="3" t="s">
        <v>553</v>
      </c>
      <c r="B12" s="3" t="s">
        <v>553</v>
      </c>
      <c r="C12" s="3" t="s">
        <v>553</v>
      </c>
      <c r="D12" s="46" t="s">
        <v>569</v>
      </c>
      <c r="E12" s="47"/>
      <c r="F12" s="47"/>
      <c r="G12" s="47"/>
      <c r="H12" s="47"/>
      <c r="I12" s="47"/>
      <c r="J12" s="42" t="s">
        <v>570</v>
      </c>
      <c r="K12" s="43"/>
      <c r="L12" s="43"/>
      <c r="M12" s="43"/>
      <c r="N12" s="44"/>
    </row>
    <row r="13" spans="1:14" ht="78">
      <c r="A13" s="4" t="s">
        <v>571</v>
      </c>
      <c r="B13" s="4" t="s">
        <v>572</v>
      </c>
      <c r="C13" s="4" t="s">
        <v>573</v>
      </c>
      <c r="D13" s="1" t="s">
        <v>574</v>
      </c>
      <c r="E13" s="1" t="s">
        <v>576</v>
      </c>
      <c r="F13" s="1" t="s">
        <v>582</v>
      </c>
      <c r="G13" s="1" t="s">
        <v>583</v>
      </c>
      <c r="H13" s="1" t="s">
        <v>584</v>
      </c>
      <c r="I13" s="1" t="s">
        <v>585</v>
      </c>
      <c r="J13" s="4" t="s">
        <v>575</v>
      </c>
      <c r="K13" s="4" t="s">
        <v>576</v>
      </c>
      <c r="L13" s="4" t="s">
        <v>582</v>
      </c>
      <c r="M13" s="4" t="s">
        <v>583</v>
      </c>
      <c r="N13" s="4" t="s">
        <v>584</v>
      </c>
    </row>
    <row r="14" spans="1:14">
      <c r="A14" s="5" t="s">
        <v>586</v>
      </c>
      <c r="B14" s="5" t="s">
        <v>587</v>
      </c>
      <c r="C14" s="5" t="s">
        <v>588</v>
      </c>
      <c r="D14" s="5" t="s">
        <v>589</v>
      </c>
      <c r="E14" s="5" t="s">
        <v>592</v>
      </c>
      <c r="F14" s="5" t="s">
        <v>598</v>
      </c>
      <c r="G14" s="5" t="s">
        <v>599</v>
      </c>
      <c r="H14" s="5">
        <v>15</v>
      </c>
      <c r="I14" s="5" t="s">
        <v>601</v>
      </c>
      <c r="J14" s="5" t="s">
        <v>602</v>
      </c>
      <c r="K14" s="5" t="s">
        <v>603</v>
      </c>
      <c r="L14" s="5" t="s">
        <v>604</v>
      </c>
      <c r="M14" s="5" t="s">
        <v>605</v>
      </c>
      <c r="N14" s="5" t="s">
        <v>606</v>
      </c>
    </row>
    <row r="15" spans="1:14">
      <c r="A15" s="6" t="s">
        <v>607</v>
      </c>
      <c r="B15" s="7">
        <v>10</v>
      </c>
      <c r="C15" s="7" t="s">
        <v>608</v>
      </c>
      <c r="D15" s="8">
        <f>F15</f>
        <v>3350982963</v>
      </c>
      <c r="E15" s="8"/>
      <c r="F15" s="8">
        <v>3350982963</v>
      </c>
      <c r="G15" s="8"/>
      <c r="H15" s="8"/>
      <c r="I15" s="9"/>
      <c r="J15" s="8">
        <f>L15</f>
        <v>96801082.849999994</v>
      </c>
      <c r="K15" s="8"/>
      <c r="L15" s="8">
        <v>96801082.849999994</v>
      </c>
      <c r="M15" s="8"/>
      <c r="N15" s="8"/>
    </row>
    <row r="16" spans="1:14">
      <c r="A16" s="6" t="s">
        <v>610</v>
      </c>
      <c r="B16" s="7">
        <v>10</v>
      </c>
      <c r="C16" s="7" t="s">
        <v>611</v>
      </c>
      <c r="D16" s="8">
        <f t="shared" ref="D16:D79" si="0">F16</f>
        <v>1168045974</v>
      </c>
      <c r="E16" s="9"/>
      <c r="F16" s="8">
        <v>1168045974</v>
      </c>
      <c r="G16" s="8"/>
      <c r="H16" s="8"/>
      <c r="I16" s="9"/>
      <c r="J16" s="8">
        <f t="shared" ref="J16:J79" si="1">L16</f>
        <v>31635018.100000001</v>
      </c>
      <c r="K16" s="9"/>
      <c r="L16" s="8">
        <v>31635018.100000001</v>
      </c>
      <c r="M16" s="8"/>
      <c r="N16" s="8"/>
    </row>
    <row r="17" spans="1:14">
      <c r="A17" s="6" t="s">
        <v>612</v>
      </c>
      <c r="B17" s="7">
        <v>10</v>
      </c>
      <c r="C17" s="7" t="s">
        <v>613</v>
      </c>
      <c r="D17" s="8">
        <f t="shared" si="0"/>
        <v>906932420</v>
      </c>
      <c r="E17" s="9"/>
      <c r="F17" s="8">
        <v>906932420</v>
      </c>
      <c r="G17" s="8"/>
      <c r="H17" s="8"/>
      <c r="I17" s="9"/>
      <c r="J17" s="8">
        <f t="shared" si="1"/>
        <v>24732270.789999999</v>
      </c>
      <c r="K17" s="9"/>
      <c r="L17" s="8">
        <v>24732270.789999999</v>
      </c>
      <c r="M17" s="8"/>
      <c r="N17" s="8"/>
    </row>
    <row r="18" spans="1:14">
      <c r="A18" s="6" t="s">
        <v>614</v>
      </c>
      <c r="B18" s="7">
        <v>10</v>
      </c>
      <c r="C18" s="7" t="s">
        <v>615</v>
      </c>
      <c r="D18" s="8">
        <f t="shared" si="0"/>
        <v>426020000</v>
      </c>
      <c r="E18" s="9"/>
      <c r="F18" s="8">
        <v>426020000</v>
      </c>
      <c r="G18" s="9"/>
      <c r="H18" s="9"/>
      <c r="I18" s="9"/>
      <c r="J18" s="8">
        <f t="shared" si="1"/>
        <v>310287.08</v>
      </c>
      <c r="K18" s="9"/>
      <c r="L18" s="8">
        <v>310287.08</v>
      </c>
      <c r="M18" s="9"/>
      <c r="N18" s="9"/>
    </row>
    <row r="19" spans="1:14" ht="32.25">
      <c r="A19" s="6" t="s">
        <v>616</v>
      </c>
      <c r="B19" s="7">
        <v>10</v>
      </c>
      <c r="C19" s="7" t="s">
        <v>617</v>
      </c>
      <c r="D19" s="8">
        <f t="shared" si="0"/>
        <v>426020000</v>
      </c>
      <c r="E19" s="9"/>
      <c r="F19" s="8">
        <v>426020000</v>
      </c>
      <c r="G19" s="9"/>
      <c r="H19" s="9"/>
      <c r="I19" s="9"/>
      <c r="J19" s="8">
        <f t="shared" si="1"/>
        <v>310287.08</v>
      </c>
      <c r="K19" s="9"/>
      <c r="L19" s="8">
        <v>310287.08</v>
      </c>
      <c r="M19" s="9"/>
      <c r="N19" s="9"/>
    </row>
    <row r="20" spans="1:14" ht="32.25">
      <c r="A20" s="6" t="s">
        <v>618</v>
      </c>
      <c r="B20" s="7">
        <v>10</v>
      </c>
      <c r="C20" s="7" t="s">
        <v>619</v>
      </c>
      <c r="D20" s="8">
        <f t="shared" si="0"/>
        <v>426020000</v>
      </c>
      <c r="E20" s="9"/>
      <c r="F20" s="8">
        <v>426020000</v>
      </c>
      <c r="G20" s="9"/>
      <c r="H20" s="9"/>
      <c r="I20" s="9"/>
      <c r="J20" s="8">
        <f t="shared" si="1"/>
        <v>310287.08</v>
      </c>
      <c r="K20" s="9"/>
      <c r="L20" s="8">
        <v>310287.08</v>
      </c>
      <c r="M20" s="9"/>
      <c r="N20" s="9"/>
    </row>
    <row r="21" spans="1:14" ht="32.25">
      <c r="A21" s="6" t="s">
        <v>620</v>
      </c>
      <c r="B21" s="7">
        <v>10</v>
      </c>
      <c r="C21" s="7" t="s">
        <v>621</v>
      </c>
      <c r="D21" s="8">
        <f t="shared" si="0"/>
        <v>0</v>
      </c>
      <c r="E21" s="9"/>
      <c r="F21" s="8">
        <v>0</v>
      </c>
      <c r="G21" s="9"/>
      <c r="H21" s="9"/>
      <c r="I21" s="9"/>
      <c r="J21" s="8">
        <f t="shared" si="1"/>
        <v>0</v>
      </c>
      <c r="K21" s="9"/>
      <c r="L21" s="8">
        <v>0</v>
      </c>
      <c r="M21" s="9"/>
      <c r="N21" s="9"/>
    </row>
    <row r="22" spans="1:14">
      <c r="A22" s="6" t="s">
        <v>622</v>
      </c>
      <c r="B22" s="7">
        <v>10</v>
      </c>
      <c r="C22" s="7" t="s">
        <v>623</v>
      </c>
      <c r="D22" s="8">
        <f t="shared" si="0"/>
        <v>480912420</v>
      </c>
      <c r="E22" s="9"/>
      <c r="F22" s="8">
        <v>480912420</v>
      </c>
      <c r="G22" s="8"/>
      <c r="H22" s="8"/>
      <c r="I22" s="9"/>
      <c r="J22" s="8">
        <f t="shared" si="1"/>
        <v>24421983.710000001</v>
      </c>
      <c r="K22" s="9"/>
      <c r="L22" s="8">
        <v>24421983.710000001</v>
      </c>
      <c r="M22" s="8"/>
      <c r="N22" s="8"/>
    </row>
    <row r="23" spans="1:14" ht="53.25">
      <c r="A23" s="6" t="s">
        <v>624</v>
      </c>
      <c r="B23" s="7">
        <v>10</v>
      </c>
      <c r="C23" s="7" t="s">
        <v>625</v>
      </c>
      <c r="D23" s="8">
        <f t="shared" si="0"/>
        <v>480727420</v>
      </c>
      <c r="E23" s="9"/>
      <c r="F23" s="8">
        <v>480727420</v>
      </c>
      <c r="G23" s="8"/>
      <c r="H23" s="8"/>
      <c r="I23" s="9"/>
      <c r="J23" s="8">
        <f t="shared" si="1"/>
        <v>24412306.780000001</v>
      </c>
      <c r="K23" s="9"/>
      <c r="L23" s="8">
        <v>24412306.780000001</v>
      </c>
      <c r="M23" s="8"/>
      <c r="N23" s="8"/>
    </row>
    <row r="24" spans="1:14" ht="74.25">
      <c r="A24" s="6" t="s">
        <v>626</v>
      </c>
      <c r="B24" s="7">
        <v>10</v>
      </c>
      <c r="C24" s="7" t="s">
        <v>627</v>
      </c>
      <c r="D24" s="8">
        <f t="shared" si="0"/>
        <v>75000</v>
      </c>
      <c r="E24" s="9"/>
      <c r="F24" s="8">
        <v>75000</v>
      </c>
      <c r="G24" s="8"/>
      <c r="H24" s="8"/>
      <c r="I24" s="9"/>
      <c r="J24" s="8">
        <f t="shared" si="1"/>
        <v>5980</v>
      </c>
      <c r="K24" s="9"/>
      <c r="L24" s="8">
        <v>5980</v>
      </c>
      <c r="M24" s="8"/>
      <c r="N24" s="8"/>
    </row>
    <row r="25" spans="1:14" ht="32.25">
      <c r="A25" s="6" t="s">
        <v>628</v>
      </c>
      <c r="B25" s="7">
        <v>10</v>
      </c>
      <c r="C25" s="7" t="s">
        <v>629</v>
      </c>
      <c r="D25" s="8">
        <f t="shared" si="0"/>
        <v>50000</v>
      </c>
      <c r="E25" s="9"/>
      <c r="F25" s="8">
        <v>50000</v>
      </c>
      <c r="G25" s="8"/>
      <c r="H25" s="8"/>
      <c r="I25" s="9"/>
      <c r="J25" s="8">
        <f t="shared" si="1"/>
        <v>455.76</v>
      </c>
      <c r="K25" s="9"/>
      <c r="L25" s="8">
        <v>455.76</v>
      </c>
      <c r="M25" s="9"/>
      <c r="N25" s="8"/>
    </row>
    <row r="26" spans="1:14" ht="63.75">
      <c r="A26" s="6" t="s">
        <v>630</v>
      </c>
      <c r="B26" s="7">
        <v>10</v>
      </c>
      <c r="C26" s="7" t="s">
        <v>631</v>
      </c>
      <c r="D26" s="8">
        <f t="shared" si="0"/>
        <v>60000</v>
      </c>
      <c r="E26" s="9"/>
      <c r="F26" s="8">
        <v>60000</v>
      </c>
      <c r="G26" s="9"/>
      <c r="H26" s="8"/>
      <c r="I26" s="9"/>
      <c r="J26" s="8">
        <f t="shared" si="1"/>
        <v>3241.17</v>
      </c>
      <c r="K26" s="9"/>
      <c r="L26" s="8">
        <v>3241.17</v>
      </c>
      <c r="M26" s="9"/>
      <c r="N26" s="9"/>
    </row>
    <row r="27" spans="1:14" ht="32.25">
      <c r="A27" s="6" t="s">
        <v>632</v>
      </c>
      <c r="B27" s="7">
        <v>10</v>
      </c>
      <c r="C27" s="7" t="s">
        <v>633</v>
      </c>
      <c r="D27" s="8">
        <f t="shared" si="0"/>
        <v>148256</v>
      </c>
      <c r="E27" s="9"/>
      <c r="F27" s="8">
        <v>148256</v>
      </c>
      <c r="G27" s="8"/>
      <c r="H27" s="8"/>
      <c r="I27" s="9"/>
      <c r="J27" s="8">
        <f t="shared" si="1"/>
        <v>11957.35</v>
      </c>
      <c r="K27" s="9"/>
      <c r="L27" s="8">
        <v>11957.35</v>
      </c>
      <c r="M27" s="8"/>
      <c r="N27" s="8"/>
    </row>
    <row r="28" spans="1:14" ht="21.75">
      <c r="A28" s="6" t="s">
        <v>634</v>
      </c>
      <c r="B28" s="7">
        <v>10</v>
      </c>
      <c r="C28" s="7" t="s">
        <v>635</v>
      </c>
      <c r="D28" s="8">
        <f t="shared" si="0"/>
        <v>148256</v>
      </c>
      <c r="E28" s="9"/>
      <c r="F28" s="8">
        <v>148256</v>
      </c>
      <c r="G28" s="8"/>
      <c r="H28" s="8"/>
      <c r="I28" s="9"/>
      <c r="J28" s="8">
        <f t="shared" si="1"/>
        <v>11957.35</v>
      </c>
      <c r="K28" s="9"/>
      <c r="L28" s="8">
        <v>11957.35</v>
      </c>
      <c r="M28" s="8"/>
      <c r="N28" s="8"/>
    </row>
    <row r="29" spans="1:14" ht="53.25">
      <c r="A29" s="6" t="s">
        <v>636</v>
      </c>
      <c r="B29" s="7">
        <v>10</v>
      </c>
      <c r="C29" s="7" t="s">
        <v>637</v>
      </c>
      <c r="D29" s="8">
        <f t="shared" si="0"/>
        <v>55156</v>
      </c>
      <c r="E29" s="9"/>
      <c r="F29" s="8">
        <v>55156</v>
      </c>
      <c r="G29" s="8"/>
      <c r="H29" s="8"/>
      <c r="I29" s="9"/>
      <c r="J29" s="8">
        <f t="shared" si="1"/>
        <v>4778.7299999999996</v>
      </c>
      <c r="K29" s="9"/>
      <c r="L29" s="8">
        <v>4778.7299999999996</v>
      </c>
      <c r="M29" s="8"/>
      <c r="N29" s="8"/>
    </row>
    <row r="30" spans="1:14" ht="63.75">
      <c r="A30" s="6" t="s">
        <v>638</v>
      </c>
      <c r="B30" s="7">
        <v>10</v>
      </c>
      <c r="C30" s="7" t="s">
        <v>639</v>
      </c>
      <c r="D30" s="8">
        <f t="shared" si="0"/>
        <v>400</v>
      </c>
      <c r="E30" s="9"/>
      <c r="F30" s="8">
        <v>400</v>
      </c>
      <c r="G30" s="8"/>
      <c r="H30" s="8"/>
      <c r="I30" s="9"/>
      <c r="J30" s="8">
        <f t="shared" si="1"/>
        <v>30.66</v>
      </c>
      <c r="K30" s="9"/>
      <c r="L30" s="8">
        <v>30.66</v>
      </c>
      <c r="M30" s="8"/>
      <c r="N30" s="8"/>
    </row>
    <row r="31" spans="1:14" ht="53.25">
      <c r="A31" s="6" t="s">
        <v>640</v>
      </c>
      <c r="B31" s="7">
        <v>10</v>
      </c>
      <c r="C31" s="7" t="s">
        <v>641</v>
      </c>
      <c r="D31" s="8">
        <f t="shared" si="0"/>
        <v>101300</v>
      </c>
      <c r="E31" s="9"/>
      <c r="F31" s="8">
        <v>101300</v>
      </c>
      <c r="G31" s="8"/>
      <c r="H31" s="8"/>
      <c r="I31" s="9"/>
      <c r="J31" s="8">
        <f t="shared" si="1"/>
        <v>8277.31</v>
      </c>
      <c r="K31" s="9"/>
      <c r="L31" s="8">
        <v>8277.31</v>
      </c>
      <c r="M31" s="8"/>
      <c r="N31" s="8"/>
    </row>
    <row r="32" spans="1:14" ht="53.25">
      <c r="A32" s="6" t="s">
        <v>642</v>
      </c>
      <c r="B32" s="7">
        <v>10</v>
      </c>
      <c r="C32" s="7" t="s">
        <v>643</v>
      </c>
      <c r="D32" s="8">
        <f t="shared" si="0"/>
        <v>-8600</v>
      </c>
      <c r="E32" s="9"/>
      <c r="F32" s="8">
        <v>-8600</v>
      </c>
      <c r="G32" s="8"/>
      <c r="H32" s="8"/>
      <c r="I32" s="9"/>
      <c r="J32" s="8">
        <f t="shared" si="1"/>
        <v>-1129.3499999999999</v>
      </c>
      <c r="K32" s="9"/>
      <c r="L32" s="8">
        <v>-1129.3499999999999</v>
      </c>
      <c r="M32" s="8"/>
      <c r="N32" s="8"/>
    </row>
    <row r="33" spans="1:14" ht="21.75">
      <c r="A33" s="6" t="s">
        <v>644</v>
      </c>
      <c r="B33" s="7">
        <v>10</v>
      </c>
      <c r="C33" s="7" t="s">
        <v>645</v>
      </c>
      <c r="D33" s="8" t="str">
        <f t="shared" si="0"/>
        <v>-</v>
      </c>
      <c r="E33" s="9"/>
      <c r="F33" s="9" t="s">
        <v>609</v>
      </c>
      <c r="G33" s="9"/>
      <c r="H33" s="9"/>
      <c r="I33" s="9"/>
      <c r="J33" s="8" t="str">
        <f t="shared" si="1"/>
        <v>-</v>
      </c>
      <c r="K33" s="9"/>
      <c r="L33" s="9" t="s">
        <v>609</v>
      </c>
      <c r="M33" s="9"/>
      <c r="N33" s="9"/>
    </row>
    <row r="34" spans="1:14" ht="21.75">
      <c r="A34" s="6" t="s">
        <v>646</v>
      </c>
      <c r="B34" s="7">
        <v>10</v>
      </c>
      <c r="C34" s="7" t="s">
        <v>647</v>
      </c>
      <c r="D34" s="8" t="str">
        <f t="shared" si="0"/>
        <v>-</v>
      </c>
      <c r="E34" s="9"/>
      <c r="F34" s="9" t="s">
        <v>609</v>
      </c>
      <c r="G34" s="9"/>
      <c r="H34" s="9"/>
      <c r="I34" s="9"/>
      <c r="J34" s="8" t="str">
        <f t="shared" si="1"/>
        <v>-</v>
      </c>
      <c r="K34" s="9"/>
      <c r="L34" s="9" t="s">
        <v>609</v>
      </c>
      <c r="M34" s="9"/>
      <c r="N34" s="9"/>
    </row>
    <row r="35" spans="1:14" ht="21.75">
      <c r="A35" s="6" t="s">
        <v>648</v>
      </c>
      <c r="B35" s="7">
        <v>10</v>
      </c>
      <c r="C35" s="7" t="s">
        <v>649</v>
      </c>
      <c r="D35" s="8" t="str">
        <f t="shared" si="0"/>
        <v>-</v>
      </c>
      <c r="E35" s="9"/>
      <c r="F35" s="9" t="s">
        <v>609</v>
      </c>
      <c r="G35" s="9"/>
      <c r="H35" s="9"/>
      <c r="I35" s="9"/>
      <c r="J35" s="8" t="str">
        <f t="shared" si="1"/>
        <v>-</v>
      </c>
      <c r="K35" s="9"/>
      <c r="L35" s="9" t="s">
        <v>609</v>
      </c>
      <c r="M35" s="9"/>
      <c r="N35" s="9"/>
    </row>
    <row r="36" spans="1:14">
      <c r="A36" s="6" t="s">
        <v>650</v>
      </c>
      <c r="B36" s="7">
        <v>10</v>
      </c>
      <c r="C36" s="7" t="s">
        <v>651</v>
      </c>
      <c r="D36" s="8">
        <f t="shared" si="0"/>
        <v>9521000</v>
      </c>
      <c r="E36" s="9"/>
      <c r="F36" s="8">
        <v>9521000</v>
      </c>
      <c r="G36" s="9"/>
      <c r="H36" s="9"/>
      <c r="I36" s="9"/>
      <c r="J36" s="8">
        <f t="shared" si="1"/>
        <v>1648315.56</v>
      </c>
      <c r="K36" s="9"/>
      <c r="L36" s="8">
        <v>1648315.56</v>
      </c>
      <c r="M36" s="9"/>
      <c r="N36" s="9"/>
    </row>
    <row r="37" spans="1:14" ht="21.75">
      <c r="A37" s="6" t="s">
        <v>652</v>
      </c>
      <c r="B37" s="7">
        <v>10</v>
      </c>
      <c r="C37" s="7" t="s">
        <v>653</v>
      </c>
      <c r="D37" s="8">
        <f t="shared" si="0"/>
        <v>9346000</v>
      </c>
      <c r="E37" s="9"/>
      <c r="F37" s="8">
        <v>9346000</v>
      </c>
      <c r="G37" s="9"/>
      <c r="H37" s="9"/>
      <c r="I37" s="9"/>
      <c r="J37" s="8">
        <f t="shared" si="1"/>
        <v>1648315.56</v>
      </c>
      <c r="K37" s="9"/>
      <c r="L37" s="8">
        <v>1648315.56</v>
      </c>
      <c r="M37" s="9"/>
      <c r="N37" s="9"/>
    </row>
    <row r="38" spans="1:14" ht="21.75">
      <c r="A38" s="6" t="s">
        <v>652</v>
      </c>
      <c r="B38" s="7">
        <v>10</v>
      </c>
      <c r="C38" s="7" t="s">
        <v>654</v>
      </c>
      <c r="D38" s="8">
        <f t="shared" si="0"/>
        <v>9346000</v>
      </c>
      <c r="E38" s="9"/>
      <c r="F38" s="8">
        <v>9346000</v>
      </c>
      <c r="G38" s="9"/>
      <c r="H38" s="9"/>
      <c r="I38" s="9"/>
      <c r="J38" s="8">
        <f t="shared" si="1"/>
        <v>1648315.56</v>
      </c>
      <c r="K38" s="9"/>
      <c r="L38" s="8">
        <v>1648315.56</v>
      </c>
      <c r="M38" s="9"/>
      <c r="N38" s="9"/>
    </row>
    <row r="39" spans="1:14" ht="32.25">
      <c r="A39" s="6" t="s">
        <v>655</v>
      </c>
      <c r="B39" s="7">
        <v>10</v>
      </c>
      <c r="C39" s="7" t="s">
        <v>656</v>
      </c>
      <c r="D39" s="8" t="str">
        <f t="shared" si="0"/>
        <v>-</v>
      </c>
      <c r="E39" s="9"/>
      <c r="F39" s="9" t="s">
        <v>609</v>
      </c>
      <c r="G39" s="9"/>
      <c r="H39" s="9"/>
      <c r="I39" s="9"/>
      <c r="J39" s="8">
        <f t="shared" si="1"/>
        <v>0</v>
      </c>
      <c r="K39" s="9"/>
      <c r="L39" s="8">
        <v>0</v>
      </c>
      <c r="M39" s="9"/>
      <c r="N39" s="9"/>
    </row>
    <row r="40" spans="1:14" ht="21.75">
      <c r="A40" s="6" t="s">
        <v>657</v>
      </c>
      <c r="B40" s="7">
        <v>10</v>
      </c>
      <c r="C40" s="7" t="s">
        <v>658</v>
      </c>
      <c r="D40" s="8">
        <f t="shared" si="0"/>
        <v>175000</v>
      </c>
      <c r="E40" s="9"/>
      <c r="F40" s="8">
        <v>175000</v>
      </c>
      <c r="G40" s="9"/>
      <c r="H40" s="9"/>
      <c r="I40" s="9"/>
      <c r="J40" s="8">
        <f t="shared" si="1"/>
        <v>0</v>
      </c>
      <c r="K40" s="9"/>
      <c r="L40" s="8">
        <v>0</v>
      </c>
      <c r="M40" s="9"/>
      <c r="N40" s="9"/>
    </row>
    <row r="41" spans="1:14" ht="32.25">
      <c r="A41" s="6" t="s">
        <v>659</v>
      </c>
      <c r="B41" s="7">
        <v>10</v>
      </c>
      <c r="C41" s="7" t="s">
        <v>660</v>
      </c>
      <c r="D41" s="8">
        <f t="shared" si="0"/>
        <v>175000</v>
      </c>
      <c r="E41" s="9"/>
      <c r="F41" s="8">
        <v>175000</v>
      </c>
      <c r="G41" s="9"/>
      <c r="H41" s="9"/>
      <c r="I41" s="9"/>
      <c r="J41" s="8">
        <f t="shared" si="1"/>
        <v>0</v>
      </c>
      <c r="K41" s="9"/>
      <c r="L41" s="8">
        <v>0</v>
      </c>
      <c r="M41" s="9"/>
      <c r="N41" s="9"/>
    </row>
    <row r="42" spans="1:14">
      <c r="A42" s="6" t="s">
        <v>661</v>
      </c>
      <c r="B42" s="7">
        <v>10</v>
      </c>
      <c r="C42" s="7" t="s">
        <v>662</v>
      </c>
      <c r="D42" s="8">
        <f t="shared" si="0"/>
        <v>266382</v>
      </c>
      <c r="E42" s="9"/>
      <c r="F42" s="8">
        <v>266382</v>
      </c>
      <c r="G42" s="8"/>
      <c r="H42" s="8"/>
      <c r="I42" s="9"/>
      <c r="J42" s="8">
        <f t="shared" si="1"/>
        <v>50176.05</v>
      </c>
      <c r="K42" s="9"/>
      <c r="L42" s="8">
        <v>50176.05</v>
      </c>
      <c r="M42" s="8"/>
      <c r="N42" s="8"/>
    </row>
    <row r="43" spans="1:14">
      <c r="A43" s="6" t="s">
        <v>663</v>
      </c>
      <c r="B43" s="7">
        <v>10</v>
      </c>
      <c r="C43" s="7" t="s">
        <v>664</v>
      </c>
      <c r="D43" s="8">
        <f t="shared" si="0"/>
        <v>22855</v>
      </c>
      <c r="E43" s="9"/>
      <c r="F43" s="8">
        <v>22855</v>
      </c>
      <c r="G43" s="8"/>
      <c r="H43" s="8"/>
      <c r="I43" s="9"/>
      <c r="J43" s="8">
        <f t="shared" si="1"/>
        <v>0</v>
      </c>
      <c r="K43" s="9"/>
      <c r="L43" s="8">
        <v>0</v>
      </c>
      <c r="M43" s="8"/>
      <c r="N43" s="8"/>
    </row>
    <row r="44" spans="1:14" ht="32.25">
      <c r="A44" s="6" t="s">
        <v>665</v>
      </c>
      <c r="B44" s="7">
        <v>10</v>
      </c>
      <c r="C44" s="7" t="s">
        <v>666</v>
      </c>
      <c r="D44" s="8">
        <f t="shared" si="0"/>
        <v>22855</v>
      </c>
      <c r="E44" s="9"/>
      <c r="F44" s="8">
        <v>22855</v>
      </c>
      <c r="G44" s="9"/>
      <c r="H44" s="9"/>
      <c r="I44" s="9"/>
      <c r="J44" s="8">
        <f t="shared" si="1"/>
        <v>0</v>
      </c>
      <c r="K44" s="9"/>
      <c r="L44" s="8">
        <v>0</v>
      </c>
      <c r="M44" s="9"/>
      <c r="N44" s="9"/>
    </row>
    <row r="45" spans="1:14" ht="32.25">
      <c r="A45" s="6" t="s">
        <v>667</v>
      </c>
      <c r="B45" s="7">
        <v>10</v>
      </c>
      <c r="C45" s="7" t="s">
        <v>668</v>
      </c>
      <c r="D45" s="8" t="str">
        <f t="shared" si="0"/>
        <v>-</v>
      </c>
      <c r="E45" s="9"/>
      <c r="F45" s="9" t="s">
        <v>609</v>
      </c>
      <c r="G45" s="9"/>
      <c r="H45" s="8"/>
      <c r="I45" s="9"/>
      <c r="J45" s="8" t="str">
        <f t="shared" si="1"/>
        <v>-</v>
      </c>
      <c r="K45" s="9"/>
      <c r="L45" s="9" t="s">
        <v>609</v>
      </c>
      <c r="M45" s="9"/>
      <c r="N45" s="8"/>
    </row>
    <row r="46" spans="1:14" ht="32.25">
      <c r="A46" s="6" t="s">
        <v>669</v>
      </c>
      <c r="B46" s="7">
        <v>10</v>
      </c>
      <c r="C46" s="7" t="s">
        <v>670</v>
      </c>
      <c r="D46" s="8" t="str">
        <f t="shared" si="0"/>
        <v>-</v>
      </c>
      <c r="E46" s="9"/>
      <c r="F46" s="9" t="s">
        <v>609</v>
      </c>
      <c r="G46" s="8"/>
      <c r="H46" s="9"/>
      <c r="I46" s="9"/>
      <c r="J46" s="8" t="str">
        <f t="shared" si="1"/>
        <v>-</v>
      </c>
      <c r="K46" s="9"/>
      <c r="L46" s="9" t="s">
        <v>609</v>
      </c>
      <c r="M46" s="8"/>
      <c r="N46" s="9"/>
    </row>
    <row r="47" spans="1:14">
      <c r="A47" s="6" t="s">
        <v>671</v>
      </c>
      <c r="B47" s="7">
        <v>10</v>
      </c>
      <c r="C47" s="7" t="s">
        <v>672</v>
      </c>
      <c r="D47" s="8">
        <f t="shared" si="0"/>
        <v>243527</v>
      </c>
      <c r="E47" s="9"/>
      <c r="F47" s="8">
        <v>243527</v>
      </c>
      <c r="G47" s="8"/>
      <c r="H47" s="8"/>
      <c r="I47" s="9"/>
      <c r="J47" s="8">
        <f t="shared" si="1"/>
        <v>50176.05</v>
      </c>
      <c r="K47" s="9"/>
      <c r="L47" s="8">
        <v>50176.05</v>
      </c>
      <c r="M47" s="8"/>
      <c r="N47" s="8"/>
    </row>
    <row r="48" spans="1:14">
      <c r="A48" s="6" t="s">
        <v>673</v>
      </c>
      <c r="B48" s="7">
        <v>10</v>
      </c>
      <c r="C48" s="7" t="s">
        <v>674</v>
      </c>
      <c r="D48" s="8">
        <f t="shared" si="0"/>
        <v>237527</v>
      </c>
      <c r="E48" s="9"/>
      <c r="F48" s="8">
        <v>237527</v>
      </c>
      <c r="G48" s="8"/>
      <c r="H48" s="8"/>
      <c r="I48" s="9"/>
      <c r="J48" s="8">
        <f t="shared" si="1"/>
        <v>50035</v>
      </c>
      <c r="K48" s="9"/>
      <c r="L48" s="8">
        <v>50035</v>
      </c>
      <c r="M48" s="8"/>
      <c r="N48" s="8"/>
    </row>
    <row r="49" spans="1:14" ht="32.25">
      <c r="A49" s="6" t="s">
        <v>675</v>
      </c>
      <c r="B49" s="7">
        <v>10</v>
      </c>
      <c r="C49" s="7" t="s">
        <v>676</v>
      </c>
      <c r="D49" s="8">
        <f t="shared" si="0"/>
        <v>237527</v>
      </c>
      <c r="E49" s="9"/>
      <c r="F49" s="8">
        <v>237527</v>
      </c>
      <c r="G49" s="9"/>
      <c r="H49" s="9"/>
      <c r="I49" s="9"/>
      <c r="J49" s="8">
        <f t="shared" si="1"/>
        <v>50035</v>
      </c>
      <c r="K49" s="9"/>
      <c r="L49" s="8">
        <v>50035</v>
      </c>
      <c r="M49" s="9"/>
      <c r="N49" s="9"/>
    </row>
    <row r="50" spans="1:14" ht="21.75">
      <c r="A50" s="6" t="s">
        <v>677</v>
      </c>
      <c r="B50" s="7">
        <v>10</v>
      </c>
      <c r="C50" s="7" t="s">
        <v>678</v>
      </c>
      <c r="D50" s="8" t="str">
        <f t="shared" si="0"/>
        <v>-</v>
      </c>
      <c r="E50" s="9"/>
      <c r="F50" s="9" t="s">
        <v>609</v>
      </c>
      <c r="G50" s="9"/>
      <c r="H50" s="8"/>
      <c r="I50" s="9"/>
      <c r="J50" s="8" t="str">
        <f t="shared" si="1"/>
        <v>-</v>
      </c>
      <c r="K50" s="9"/>
      <c r="L50" s="9" t="s">
        <v>609</v>
      </c>
      <c r="M50" s="9"/>
      <c r="N50" s="8"/>
    </row>
    <row r="51" spans="1:14" ht="21.75">
      <c r="A51" s="6" t="s">
        <v>679</v>
      </c>
      <c r="B51" s="7">
        <v>10</v>
      </c>
      <c r="C51" s="7" t="s">
        <v>680</v>
      </c>
      <c r="D51" s="8" t="str">
        <f t="shared" si="0"/>
        <v>-</v>
      </c>
      <c r="E51" s="9"/>
      <c r="F51" s="9" t="s">
        <v>609</v>
      </c>
      <c r="G51" s="8"/>
      <c r="H51" s="9"/>
      <c r="I51" s="9"/>
      <c r="J51" s="8" t="str">
        <f t="shared" si="1"/>
        <v>-</v>
      </c>
      <c r="K51" s="9"/>
      <c r="L51" s="9" t="s">
        <v>609</v>
      </c>
      <c r="M51" s="8"/>
      <c r="N51" s="9"/>
    </row>
    <row r="52" spans="1:14">
      <c r="A52" s="6" t="s">
        <v>681</v>
      </c>
      <c r="B52" s="7">
        <v>10</v>
      </c>
      <c r="C52" s="7" t="s">
        <v>682</v>
      </c>
      <c r="D52" s="8">
        <f t="shared" si="0"/>
        <v>6000</v>
      </c>
      <c r="E52" s="9"/>
      <c r="F52" s="8">
        <v>6000</v>
      </c>
      <c r="G52" s="8"/>
      <c r="H52" s="8"/>
      <c r="I52" s="9"/>
      <c r="J52" s="8">
        <f t="shared" si="1"/>
        <v>141.05000000000001</v>
      </c>
      <c r="K52" s="9"/>
      <c r="L52" s="8">
        <v>141.05000000000001</v>
      </c>
      <c r="M52" s="8"/>
      <c r="N52" s="8"/>
    </row>
    <row r="53" spans="1:14" ht="32.25">
      <c r="A53" s="6" t="s">
        <v>683</v>
      </c>
      <c r="B53" s="7">
        <v>10</v>
      </c>
      <c r="C53" s="7" t="s">
        <v>684</v>
      </c>
      <c r="D53" s="8">
        <f t="shared" si="0"/>
        <v>6000</v>
      </c>
      <c r="E53" s="9"/>
      <c r="F53" s="8">
        <v>6000</v>
      </c>
      <c r="G53" s="9"/>
      <c r="H53" s="9"/>
      <c r="I53" s="9"/>
      <c r="J53" s="8">
        <f t="shared" si="1"/>
        <v>141.05000000000001</v>
      </c>
      <c r="K53" s="9"/>
      <c r="L53" s="8">
        <v>141.05000000000001</v>
      </c>
      <c r="M53" s="9"/>
      <c r="N53" s="9"/>
    </row>
    <row r="54" spans="1:14" ht="21.75">
      <c r="A54" s="6" t="s">
        <v>685</v>
      </c>
      <c r="B54" s="7">
        <v>10</v>
      </c>
      <c r="C54" s="7" t="s">
        <v>686</v>
      </c>
      <c r="D54" s="8" t="str">
        <f t="shared" si="0"/>
        <v>-</v>
      </c>
      <c r="E54" s="9"/>
      <c r="F54" s="9" t="s">
        <v>609</v>
      </c>
      <c r="G54" s="9"/>
      <c r="H54" s="8"/>
      <c r="I54" s="9"/>
      <c r="J54" s="8" t="str">
        <f t="shared" si="1"/>
        <v>-</v>
      </c>
      <c r="K54" s="9"/>
      <c r="L54" s="9" t="s">
        <v>609</v>
      </c>
      <c r="M54" s="9"/>
      <c r="N54" s="8"/>
    </row>
    <row r="55" spans="1:14" ht="21.75">
      <c r="A55" s="6" t="s">
        <v>687</v>
      </c>
      <c r="B55" s="7">
        <v>10</v>
      </c>
      <c r="C55" s="7" t="s">
        <v>688</v>
      </c>
      <c r="D55" s="8" t="str">
        <f t="shared" si="0"/>
        <v>-</v>
      </c>
      <c r="E55" s="9"/>
      <c r="F55" s="9" t="s">
        <v>609</v>
      </c>
      <c r="G55" s="8"/>
      <c r="H55" s="9"/>
      <c r="I55" s="9"/>
      <c r="J55" s="8" t="str">
        <f t="shared" si="1"/>
        <v>-</v>
      </c>
      <c r="K55" s="9"/>
      <c r="L55" s="9" t="s">
        <v>609</v>
      </c>
      <c r="M55" s="8"/>
      <c r="N55" s="9"/>
    </row>
    <row r="56" spans="1:14">
      <c r="A56" s="6" t="s">
        <v>689</v>
      </c>
      <c r="B56" s="7">
        <v>10</v>
      </c>
      <c r="C56" s="7" t="s">
        <v>690</v>
      </c>
      <c r="D56" s="8">
        <f t="shared" si="0"/>
        <v>1743687</v>
      </c>
      <c r="E56" s="9"/>
      <c r="F56" s="8">
        <v>1743687</v>
      </c>
      <c r="G56" s="9"/>
      <c r="H56" s="8"/>
      <c r="I56" s="9"/>
      <c r="J56" s="8">
        <f t="shared" si="1"/>
        <v>161646.51</v>
      </c>
      <c r="K56" s="9"/>
      <c r="L56" s="8">
        <v>161646.51</v>
      </c>
      <c r="M56" s="9"/>
      <c r="N56" s="8"/>
    </row>
    <row r="57" spans="1:14" ht="21.75">
      <c r="A57" s="6" t="s">
        <v>691</v>
      </c>
      <c r="B57" s="7">
        <v>10</v>
      </c>
      <c r="C57" s="7" t="s">
        <v>692</v>
      </c>
      <c r="D57" s="8">
        <f t="shared" si="0"/>
        <v>1711687</v>
      </c>
      <c r="E57" s="9"/>
      <c r="F57" s="8">
        <v>1711687</v>
      </c>
      <c r="G57" s="9"/>
      <c r="H57" s="9"/>
      <c r="I57" s="9"/>
      <c r="J57" s="8">
        <f t="shared" si="1"/>
        <v>159346.51</v>
      </c>
      <c r="K57" s="9"/>
      <c r="L57" s="8">
        <v>159346.51</v>
      </c>
      <c r="M57" s="9"/>
      <c r="N57" s="9"/>
    </row>
    <row r="58" spans="1:14" ht="32.25">
      <c r="A58" s="6" t="s">
        <v>693</v>
      </c>
      <c r="B58" s="7">
        <v>10</v>
      </c>
      <c r="C58" s="7" t="s">
        <v>694</v>
      </c>
      <c r="D58" s="8">
        <f t="shared" si="0"/>
        <v>1711687</v>
      </c>
      <c r="E58" s="9"/>
      <c r="F58" s="8">
        <v>1711687</v>
      </c>
      <c r="G58" s="9"/>
      <c r="H58" s="9"/>
      <c r="I58" s="9"/>
      <c r="J58" s="8">
        <f t="shared" si="1"/>
        <v>159346.51</v>
      </c>
      <c r="K58" s="9"/>
      <c r="L58" s="8">
        <v>159346.51</v>
      </c>
      <c r="M58" s="9"/>
      <c r="N58" s="9"/>
    </row>
    <row r="59" spans="1:14" ht="32.25">
      <c r="A59" s="6" t="s">
        <v>695</v>
      </c>
      <c r="B59" s="7">
        <v>10</v>
      </c>
      <c r="C59" s="7" t="s">
        <v>696</v>
      </c>
      <c r="D59" s="8">
        <f t="shared" si="0"/>
        <v>32000</v>
      </c>
      <c r="E59" s="9"/>
      <c r="F59" s="8">
        <v>32000</v>
      </c>
      <c r="G59" s="9"/>
      <c r="H59" s="8"/>
      <c r="I59" s="9"/>
      <c r="J59" s="8">
        <f t="shared" si="1"/>
        <v>2300</v>
      </c>
      <c r="K59" s="9"/>
      <c r="L59" s="8">
        <v>2300</v>
      </c>
      <c r="M59" s="9"/>
      <c r="N59" s="8"/>
    </row>
    <row r="60" spans="1:14" ht="53.25">
      <c r="A60" s="6" t="s">
        <v>697</v>
      </c>
      <c r="B60" s="7">
        <v>10</v>
      </c>
      <c r="C60" s="7" t="s">
        <v>698</v>
      </c>
      <c r="D60" s="8">
        <f t="shared" si="0"/>
        <v>32000</v>
      </c>
      <c r="E60" s="9"/>
      <c r="F60" s="8">
        <v>32000</v>
      </c>
      <c r="G60" s="9"/>
      <c r="H60" s="8"/>
      <c r="I60" s="9"/>
      <c r="J60" s="8">
        <f t="shared" si="1"/>
        <v>2300</v>
      </c>
      <c r="K60" s="9"/>
      <c r="L60" s="8">
        <v>2300</v>
      </c>
      <c r="M60" s="9"/>
      <c r="N60" s="8"/>
    </row>
    <row r="61" spans="1:14" ht="32.25">
      <c r="A61" s="6" t="s">
        <v>699</v>
      </c>
      <c r="B61" s="7">
        <v>10</v>
      </c>
      <c r="C61" s="7" t="s">
        <v>700</v>
      </c>
      <c r="D61" s="8">
        <f t="shared" si="0"/>
        <v>211631890</v>
      </c>
      <c r="E61" s="9"/>
      <c r="F61" s="8">
        <v>211631890</v>
      </c>
      <c r="G61" s="8"/>
      <c r="H61" s="8"/>
      <c r="I61" s="9"/>
      <c r="J61" s="8">
        <f t="shared" si="1"/>
        <v>2684983.83</v>
      </c>
      <c r="K61" s="9"/>
      <c r="L61" s="8">
        <v>2684983.83</v>
      </c>
      <c r="M61" s="8"/>
      <c r="N61" s="8"/>
    </row>
    <row r="62" spans="1:14" ht="53.25">
      <c r="A62" s="6" t="s">
        <v>701</v>
      </c>
      <c r="B62" s="7">
        <v>10</v>
      </c>
      <c r="C62" s="7" t="s">
        <v>702</v>
      </c>
      <c r="D62" s="8" t="str">
        <f t="shared" si="0"/>
        <v>-</v>
      </c>
      <c r="E62" s="9"/>
      <c r="F62" s="9" t="s">
        <v>609</v>
      </c>
      <c r="G62" s="9"/>
      <c r="H62" s="9"/>
      <c r="I62" s="9"/>
      <c r="J62" s="8" t="str">
        <f t="shared" si="1"/>
        <v>-</v>
      </c>
      <c r="K62" s="9"/>
      <c r="L62" s="9" t="s">
        <v>609</v>
      </c>
      <c r="M62" s="9"/>
      <c r="N62" s="9"/>
    </row>
    <row r="63" spans="1:14" ht="42.75">
      <c r="A63" s="6" t="s">
        <v>703</v>
      </c>
      <c r="B63" s="7">
        <v>10</v>
      </c>
      <c r="C63" s="7" t="s">
        <v>704</v>
      </c>
      <c r="D63" s="8" t="str">
        <f t="shared" si="0"/>
        <v>-</v>
      </c>
      <c r="E63" s="9"/>
      <c r="F63" s="9" t="s">
        <v>609</v>
      </c>
      <c r="G63" s="9"/>
      <c r="H63" s="9"/>
      <c r="I63" s="9"/>
      <c r="J63" s="8" t="str">
        <f t="shared" si="1"/>
        <v>-</v>
      </c>
      <c r="K63" s="9"/>
      <c r="L63" s="9" t="s">
        <v>609</v>
      </c>
      <c r="M63" s="9"/>
      <c r="N63" s="9"/>
    </row>
    <row r="64" spans="1:14" ht="42.75">
      <c r="A64" s="6" t="s">
        <v>705</v>
      </c>
      <c r="B64" s="7">
        <v>10</v>
      </c>
      <c r="C64" s="7" t="s">
        <v>706</v>
      </c>
      <c r="D64" s="8" t="str">
        <f t="shared" si="0"/>
        <v>-</v>
      </c>
      <c r="E64" s="9"/>
      <c r="F64" s="9" t="s">
        <v>609</v>
      </c>
      <c r="G64" s="9"/>
      <c r="H64" s="9"/>
      <c r="I64" s="9"/>
      <c r="J64" s="8" t="str">
        <f t="shared" si="1"/>
        <v>-</v>
      </c>
      <c r="K64" s="9"/>
      <c r="L64" s="9" t="s">
        <v>609</v>
      </c>
      <c r="M64" s="9"/>
      <c r="N64" s="9"/>
    </row>
    <row r="65" spans="1:14" ht="63.75">
      <c r="A65" s="6" t="s">
        <v>707</v>
      </c>
      <c r="B65" s="7">
        <v>10</v>
      </c>
      <c r="C65" s="7" t="s">
        <v>708</v>
      </c>
      <c r="D65" s="8">
        <f t="shared" si="0"/>
        <v>211523490</v>
      </c>
      <c r="E65" s="9"/>
      <c r="F65" s="8">
        <v>211523490</v>
      </c>
      <c r="G65" s="8"/>
      <c r="H65" s="9"/>
      <c r="I65" s="9"/>
      <c r="J65" s="8">
        <f t="shared" si="1"/>
        <v>2680261.83</v>
      </c>
      <c r="K65" s="9"/>
      <c r="L65" s="8">
        <v>2680261.83</v>
      </c>
      <c r="M65" s="8"/>
      <c r="N65" s="9"/>
    </row>
    <row r="66" spans="1:14" ht="42.75">
      <c r="A66" s="6" t="s">
        <v>709</v>
      </c>
      <c r="B66" s="7">
        <v>10</v>
      </c>
      <c r="C66" s="7" t="s">
        <v>710</v>
      </c>
      <c r="D66" s="8">
        <f t="shared" si="0"/>
        <v>210392628</v>
      </c>
      <c r="E66" s="9"/>
      <c r="F66" s="8">
        <v>210392628</v>
      </c>
      <c r="G66" s="8"/>
      <c r="H66" s="9"/>
      <c r="I66" s="9"/>
      <c r="J66" s="8">
        <f t="shared" si="1"/>
        <v>2680261.83</v>
      </c>
      <c r="K66" s="9"/>
      <c r="L66" s="8">
        <v>2680261.83</v>
      </c>
      <c r="M66" s="8"/>
      <c r="N66" s="9"/>
    </row>
    <row r="67" spans="1:14" ht="63.75">
      <c r="A67" s="6" t="s">
        <v>711</v>
      </c>
      <c r="B67" s="7">
        <v>10</v>
      </c>
      <c r="C67" s="7" t="s">
        <v>712</v>
      </c>
      <c r="D67" s="8">
        <f t="shared" si="0"/>
        <v>209923128</v>
      </c>
      <c r="E67" s="9"/>
      <c r="F67" s="8">
        <v>209923128</v>
      </c>
      <c r="G67" s="9"/>
      <c r="H67" s="9"/>
      <c r="I67" s="9"/>
      <c r="J67" s="8">
        <f t="shared" si="1"/>
        <v>2655930.96</v>
      </c>
      <c r="K67" s="9"/>
      <c r="L67" s="8">
        <v>2655930.96</v>
      </c>
      <c r="M67" s="9"/>
      <c r="N67" s="9"/>
    </row>
    <row r="68" spans="1:14" ht="53.25">
      <c r="A68" s="6" t="s">
        <v>713</v>
      </c>
      <c r="B68" s="7">
        <v>10</v>
      </c>
      <c r="C68" s="7" t="s">
        <v>714</v>
      </c>
      <c r="D68" s="8" t="str">
        <f t="shared" si="0"/>
        <v>-</v>
      </c>
      <c r="E68" s="9"/>
      <c r="F68" s="9" t="s">
        <v>609</v>
      </c>
      <c r="G68" s="9"/>
      <c r="H68" s="9"/>
      <c r="I68" s="9"/>
      <c r="J68" s="8" t="str">
        <f t="shared" si="1"/>
        <v>-</v>
      </c>
      <c r="K68" s="9"/>
      <c r="L68" s="9" t="s">
        <v>609</v>
      </c>
      <c r="M68" s="9"/>
      <c r="N68" s="9"/>
    </row>
    <row r="69" spans="1:14" ht="53.25">
      <c r="A69" s="6" t="s">
        <v>715</v>
      </c>
      <c r="B69" s="7">
        <v>10</v>
      </c>
      <c r="C69" s="7" t="s">
        <v>716</v>
      </c>
      <c r="D69" s="8">
        <f t="shared" si="0"/>
        <v>469500</v>
      </c>
      <c r="E69" s="9"/>
      <c r="F69" s="8">
        <v>469500</v>
      </c>
      <c r="G69" s="8"/>
      <c r="H69" s="9"/>
      <c r="I69" s="9"/>
      <c r="J69" s="8">
        <f t="shared" si="1"/>
        <v>24330.87</v>
      </c>
      <c r="K69" s="9"/>
      <c r="L69" s="8">
        <v>24330.87</v>
      </c>
      <c r="M69" s="8"/>
      <c r="N69" s="9"/>
    </row>
    <row r="70" spans="1:14" ht="63.75">
      <c r="A70" s="6" t="s">
        <v>717</v>
      </c>
      <c r="B70" s="7">
        <v>10</v>
      </c>
      <c r="C70" s="7" t="s">
        <v>718</v>
      </c>
      <c r="D70" s="8">
        <f t="shared" si="0"/>
        <v>1130862</v>
      </c>
      <c r="E70" s="9"/>
      <c r="F70" s="8">
        <v>1130862</v>
      </c>
      <c r="G70" s="9"/>
      <c r="H70" s="9"/>
      <c r="I70" s="9"/>
      <c r="J70" s="8">
        <f t="shared" si="1"/>
        <v>0</v>
      </c>
      <c r="K70" s="9"/>
      <c r="L70" s="8">
        <v>0</v>
      </c>
      <c r="M70" s="9"/>
      <c r="N70" s="9"/>
    </row>
    <row r="71" spans="1:14" ht="53.25">
      <c r="A71" s="6" t="s">
        <v>719</v>
      </c>
      <c r="B71" s="7">
        <v>10</v>
      </c>
      <c r="C71" s="7" t="s">
        <v>720</v>
      </c>
      <c r="D71" s="8">
        <f t="shared" si="0"/>
        <v>1130862</v>
      </c>
      <c r="E71" s="9"/>
      <c r="F71" s="8">
        <v>1130862</v>
      </c>
      <c r="G71" s="9"/>
      <c r="H71" s="9"/>
      <c r="I71" s="9"/>
      <c r="J71" s="8">
        <f t="shared" si="1"/>
        <v>0</v>
      </c>
      <c r="K71" s="9"/>
      <c r="L71" s="8">
        <v>0</v>
      </c>
      <c r="M71" s="9"/>
      <c r="N71" s="9"/>
    </row>
    <row r="72" spans="1:14" ht="63.75">
      <c r="A72" s="6" t="s">
        <v>721</v>
      </c>
      <c r="B72" s="7">
        <v>10</v>
      </c>
      <c r="C72" s="7" t="s">
        <v>722</v>
      </c>
      <c r="D72" s="8">
        <f t="shared" si="0"/>
        <v>108400</v>
      </c>
      <c r="E72" s="9"/>
      <c r="F72" s="8">
        <v>108400</v>
      </c>
      <c r="G72" s="8"/>
      <c r="H72" s="8"/>
      <c r="I72" s="9"/>
      <c r="J72" s="8">
        <f t="shared" si="1"/>
        <v>4722</v>
      </c>
      <c r="K72" s="9"/>
      <c r="L72" s="8">
        <v>4722</v>
      </c>
      <c r="M72" s="8"/>
      <c r="N72" s="8"/>
    </row>
    <row r="73" spans="1:14" ht="63.75">
      <c r="A73" s="6" t="s">
        <v>723</v>
      </c>
      <c r="B73" s="7">
        <v>10</v>
      </c>
      <c r="C73" s="7" t="s">
        <v>724</v>
      </c>
      <c r="D73" s="8">
        <f t="shared" si="0"/>
        <v>108400</v>
      </c>
      <c r="E73" s="9"/>
      <c r="F73" s="8">
        <v>108400</v>
      </c>
      <c r="G73" s="8"/>
      <c r="H73" s="8"/>
      <c r="I73" s="9"/>
      <c r="J73" s="8">
        <f t="shared" si="1"/>
        <v>4722</v>
      </c>
      <c r="K73" s="9"/>
      <c r="L73" s="8">
        <v>4722</v>
      </c>
      <c r="M73" s="8"/>
      <c r="N73" s="8"/>
    </row>
    <row r="74" spans="1:14" ht="53.25">
      <c r="A74" s="6" t="s">
        <v>725</v>
      </c>
      <c r="B74" s="7">
        <v>10</v>
      </c>
      <c r="C74" s="7" t="s">
        <v>726</v>
      </c>
      <c r="D74" s="8">
        <f t="shared" si="0"/>
        <v>108400</v>
      </c>
      <c r="E74" s="9"/>
      <c r="F74" s="8">
        <v>108400</v>
      </c>
      <c r="G74" s="9"/>
      <c r="H74" s="9"/>
      <c r="I74" s="9"/>
      <c r="J74" s="8">
        <f t="shared" si="1"/>
        <v>4722</v>
      </c>
      <c r="K74" s="9"/>
      <c r="L74" s="8">
        <v>4722</v>
      </c>
      <c r="M74" s="9"/>
      <c r="N74" s="9"/>
    </row>
    <row r="75" spans="1:14" ht="53.25">
      <c r="A75" s="6" t="s">
        <v>727</v>
      </c>
      <c r="B75" s="7">
        <v>10</v>
      </c>
      <c r="C75" s="7" t="s">
        <v>728</v>
      </c>
      <c r="D75" s="8" t="str">
        <f t="shared" si="0"/>
        <v>-</v>
      </c>
      <c r="E75" s="9"/>
      <c r="F75" s="9" t="s">
        <v>609</v>
      </c>
      <c r="G75" s="9"/>
      <c r="H75" s="8"/>
      <c r="I75" s="9"/>
      <c r="J75" s="8" t="str">
        <f t="shared" si="1"/>
        <v>-</v>
      </c>
      <c r="K75" s="9"/>
      <c r="L75" s="9" t="s">
        <v>609</v>
      </c>
      <c r="M75" s="9"/>
      <c r="N75" s="8"/>
    </row>
    <row r="76" spans="1:14" ht="53.25">
      <c r="A76" s="6" t="s">
        <v>729</v>
      </c>
      <c r="B76" s="7">
        <v>10</v>
      </c>
      <c r="C76" s="7" t="s">
        <v>730</v>
      </c>
      <c r="D76" s="8" t="str">
        <f t="shared" si="0"/>
        <v>-</v>
      </c>
      <c r="E76" s="9"/>
      <c r="F76" s="9" t="s">
        <v>609</v>
      </c>
      <c r="G76" s="8"/>
      <c r="H76" s="9"/>
      <c r="I76" s="9"/>
      <c r="J76" s="8" t="str">
        <f t="shared" si="1"/>
        <v>-</v>
      </c>
      <c r="K76" s="9"/>
      <c r="L76" s="9" t="s">
        <v>609</v>
      </c>
      <c r="M76" s="8"/>
      <c r="N76" s="9"/>
    </row>
    <row r="77" spans="1:14" ht="21.75">
      <c r="A77" s="6" t="s">
        <v>731</v>
      </c>
      <c r="B77" s="7">
        <v>10</v>
      </c>
      <c r="C77" s="7" t="s">
        <v>732</v>
      </c>
      <c r="D77" s="8">
        <f t="shared" si="0"/>
        <v>19660000</v>
      </c>
      <c r="E77" s="9"/>
      <c r="F77" s="8">
        <v>19660000</v>
      </c>
      <c r="G77" s="9"/>
      <c r="H77" s="9"/>
      <c r="I77" s="9"/>
      <c r="J77" s="8">
        <f t="shared" si="1"/>
        <v>173019.33</v>
      </c>
      <c r="K77" s="9"/>
      <c r="L77" s="8">
        <v>173019.33</v>
      </c>
      <c r="M77" s="9"/>
      <c r="N77" s="9"/>
    </row>
    <row r="78" spans="1:14">
      <c r="A78" s="6" t="s">
        <v>733</v>
      </c>
      <c r="B78" s="7">
        <v>10</v>
      </c>
      <c r="C78" s="7" t="s">
        <v>734</v>
      </c>
      <c r="D78" s="8">
        <f t="shared" si="0"/>
        <v>19660000</v>
      </c>
      <c r="E78" s="9"/>
      <c r="F78" s="8">
        <v>19660000</v>
      </c>
      <c r="G78" s="9"/>
      <c r="H78" s="9"/>
      <c r="I78" s="9"/>
      <c r="J78" s="8">
        <f t="shared" si="1"/>
        <v>173019.33</v>
      </c>
      <c r="K78" s="9"/>
      <c r="L78" s="8">
        <v>173019.33</v>
      </c>
      <c r="M78" s="9"/>
      <c r="N78" s="9"/>
    </row>
    <row r="79" spans="1:14" ht="21.75">
      <c r="A79" s="6" t="s">
        <v>735</v>
      </c>
      <c r="B79" s="7">
        <v>10</v>
      </c>
      <c r="C79" s="7" t="s">
        <v>736</v>
      </c>
      <c r="D79" s="8">
        <f t="shared" si="0"/>
        <v>142535</v>
      </c>
      <c r="E79" s="9"/>
      <c r="F79" s="8">
        <v>142535</v>
      </c>
      <c r="G79" s="9"/>
      <c r="H79" s="9"/>
      <c r="I79" s="9"/>
      <c r="J79" s="8">
        <f t="shared" si="1"/>
        <v>5560.92</v>
      </c>
      <c r="K79" s="9"/>
      <c r="L79" s="8">
        <v>5560.92</v>
      </c>
      <c r="M79" s="9"/>
      <c r="N79" s="9"/>
    </row>
    <row r="80" spans="1:14" ht="21.75">
      <c r="A80" s="6" t="s">
        <v>737</v>
      </c>
      <c r="B80" s="7">
        <v>10</v>
      </c>
      <c r="C80" s="7" t="s">
        <v>738</v>
      </c>
      <c r="D80" s="8">
        <f t="shared" ref="D80:D143" si="2">F80</f>
        <v>65861</v>
      </c>
      <c r="E80" s="9"/>
      <c r="F80" s="8">
        <v>65861</v>
      </c>
      <c r="G80" s="9"/>
      <c r="H80" s="9"/>
      <c r="I80" s="9"/>
      <c r="J80" s="8">
        <f t="shared" ref="J80:J143" si="3">L80</f>
        <v>0</v>
      </c>
      <c r="K80" s="9"/>
      <c r="L80" s="8">
        <v>0</v>
      </c>
      <c r="M80" s="9"/>
      <c r="N80" s="9"/>
    </row>
    <row r="81" spans="1:14">
      <c r="A81" s="6" t="s">
        <v>739</v>
      </c>
      <c r="B81" s="7">
        <v>10</v>
      </c>
      <c r="C81" s="7" t="s">
        <v>740</v>
      </c>
      <c r="D81" s="8">
        <f t="shared" si="2"/>
        <v>106164</v>
      </c>
      <c r="E81" s="9"/>
      <c r="F81" s="8">
        <v>106164</v>
      </c>
      <c r="G81" s="9"/>
      <c r="H81" s="9"/>
      <c r="I81" s="9"/>
      <c r="J81" s="8">
        <f t="shared" si="3"/>
        <v>127036.71</v>
      </c>
      <c r="K81" s="9"/>
      <c r="L81" s="8">
        <v>127036.71</v>
      </c>
      <c r="M81" s="9"/>
      <c r="N81" s="9"/>
    </row>
    <row r="82" spans="1:14">
      <c r="A82" s="6" t="s">
        <v>741</v>
      </c>
      <c r="B82" s="7">
        <v>10</v>
      </c>
      <c r="C82" s="7" t="s">
        <v>742</v>
      </c>
      <c r="D82" s="8">
        <f t="shared" si="2"/>
        <v>18873600</v>
      </c>
      <c r="E82" s="9"/>
      <c r="F82" s="8">
        <v>18873600</v>
      </c>
      <c r="G82" s="9"/>
      <c r="H82" s="9"/>
      <c r="I82" s="9"/>
      <c r="J82" s="8">
        <f t="shared" si="3"/>
        <v>40421.699999999997</v>
      </c>
      <c r="K82" s="9"/>
      <c r="L82" s="8">
        <v>40421.699999999997</v>
      </c>
      <c r="M82" s="9"/>
      <c r="N82" s="9"/>
    </row>
    <row r="83" spans="1:14" ht="32.25">
      <c r="A83" s="6" t="s">
        <v>743</v>
      </c>
      <c r="B83" s="7">
        <v>10</v>
      </c>
      <c r="C83" s="7" t="s">
        <v>744</v>
      </c>
      <c r="D83" s="8">
        <f t="shared" si="2"/>
        <v>471840</v>
      </c>
      <c r="E83" s="9"/>
      <c r="F83" s="8">
        <v>471840</v>
      </c>
      <c r="G83" s="9"/>
      <c r="H83" s="9"/>
      <c r="I83" s="9"/>
      <c r="J83" s="8">
        <f t="shared" si="3"/>
        <v>0</v>
      </c>
      <c r="K83" s="9"/>
      <c r="L83" s="8">
        <v>0</v>
      </c>
      <c r="M83" s="9"/>
      <c r="N83" s="9"/>
    </row>
    <row r="84" spans="1:14" ht="21.75">
      <c r="A84" s="6" t="s">
        <v>745</v>
      </c>
      <c r="B84" s="7">
        <v>10</v>
      </c>
      <c r="C84" s="7" t="s">
        <v>746</v>
      </c>
      <c r="D84" s="8">
        <f t="shared" si="2"/>
        <v>13350783</v>
      </c>
      <c r="E84" s="9"/>
      <c r="F84" s="8">
        <v>13350783</v>
      </c>
      <c r="G84" s="9"/>
      <c r="H84" s="8"/>
      <c r="I84" s="9"/>
      <c r="J84" s="8" t="str">
        <f t="shared" si="3"/>
        <v>-</v>
      </c>
      <c r="K84" s="9"/>
      <c r="L84" s="9" t="s">
        <v>609</v>
      </c>
      <c r="M84" s="9"/>
      <c r="N84" s="9"/>
    </row>
    <row r="85" spans="1:14">
      <c r="A85" s="6" t="s">
        <v>747</v>
      </c>
      <c r="B85" s="7">
        <v>10</v>
      </c>
      <c r="C85" s="7" t="s">
        <v>748</v>
      </c>
      <c r="D85" s="8">
        <f t="shared" si="2"/>
        <v>13350783</v>
      </c>
      <c r="E85" s="9"/>
      <c r="F85" s="8">
        <v>13350783</v>
      </c>
      <c r="G85" s="9"/>
      <c r="H85" s="8"/>
      <c r="I85" s="9"/>
      <c r="J85" s="8" t="str">
        <f t="shared" si="3"/>
        <v>-</v>
      </c>
      <c r="K85" s="9"/>
      <c r="L85" s="9" t="s">
        <v>609</v>
      </c>
      <c r="M85" s="9"/>
      <c r="N85" s="9"/>
    </row>
    <row r="86" spans="1:14">
      <c r="A86" s="6" t="s">
        <v>749</v>
      </c>
      <c r="B86" s="7">
        <v>10</v>
      </c>
      <c r="C86" s="7" t="s">
        <v>750</v>
      </c>
      <c r="D86" s="8">
        <f t="shared" si="2"/>
        <v>13350783</v>
      </c>
      <c r="E86" s="9"/>
      <c r="F86" s="8">
        <v>13350783</v>
      </c>
      <c r="G86" s="9"/>
      <c r="H86" s="8"/>
      <c r="I86" s="9"/>
      <c r="J86" s="8" t="str">
        <f t="shared" si="3"/>
        <v>-</v>
      </c>
      <c r="K86" s="9"/>
      <c r="L86" s="9" t="s">
        <v>609</v>
      </c>
      <c r="M86" s="9"/>
      <c r="N86" s="9"/>
    </row>
    <row r="87" spans="1:14" ht="21.75">
      <c r="A87" s="6" t="s">
        <v>751</v>
      </c>
      <c r="B87" s="7">
        <v>10</v>
      </c>
      <c r="C87" s="7" t="s">
        <v>752</v>
      </c>
      <c r="D87" s="8">
        <f t="shared" si="2"/>
        <v>13350783</v>
      </c>
      <c r="E87" s="9"/>
      <c r="F87" s="8">
        <v>13350783</v>
      </c>
      <c r="G87" s="9"/>
      <c r="H87" s="9"/>
      <c r="I87" s="9"/>
      <c r="J87" s="8" t="str">
        <f t="shared" si="3"/>
        <v>-</v>
      </c>
      <c r="K87" s="9"/>
      <c r="L87" s="9" t="s">
        <v>609</v>
      </c>
      <c r="M87" s="9"/>
      <c r="N87" s="9"/>
    </row>
    <row r="88" spans="1:14" ht="21.75">
      <c r="A88" s="6" t="s">
        <v>753</v>
      </c>
      <c r="B88" s="7">
        <v>10</v>
      </c>
      <c r="C88" s="7" t="s">
        <v>754</v>
      </c>
      <c r="D88" s="8" t="str">
        <f t="shared" si="2"/>
        <v>-</v>
      </c>
      <c r="E88" s="9"/>
      <c r="F88" s="9" t="s">
        <v>609</v>
      </c>
      <c r="G88" s="9"/>
      <c r="H88" s="8"/>
      <c r="I88" s="9"/>
      <c r="J88" s="8" t="str">
        <f t="shared" si="3"/>
        <v>-</v>
      </c>
      <c r="K88" s="9"/>
      <c r="L88" s="9" t="s">
        <v>609</v>
      </c>
      <c r="M88" s="9"/>
      <c r="N88" s="9"/>
    </row>
    <row r="89" spans="1:14" ht="21.75">
      <c r="A89" s="6" t="s">
        <v>755</v>
      </c>
      <c r="B89" s="7">
        <v>10</v>
      </c>
      <c r="C89" s="7" t="s">
        <v>756</v>
      </c>
      <c r="D89" s="8" t="str">
        <f t="shared" si="2"/>
        <v>-</v>
      </c>
      <c r="E89" s="9"/>
      <c r="F89" s="9" t="s">
        <v>609</v>
      </c>
      <c r="G89" s="9"/>
      <c r="H89" s="9"/>
      <c r="I89" s="9"/>
      <c r="J89" s="8" t="str">
        <f t="shared" si="3"/>
        <v>-</v>
      </c>
      <c r="K89" s="9"/>
      <c r="L89" s="9" t="s">
        <v>609</v>
      </c>
      <c r="M89" s="9"/>
      <c r="N89" s="9"/>
    </row>
    <row r="90" spans="1:14" ht="21.75">
      <c r="A90" s="6" t="s">
        <v>757</v>
      </c>
      <c r="B90" s="7">
        <v>10</v>
      </c>
      <c r="C90" s="7" t="s">
        <v>758</v>
      </c>
      <c r="D90" s="8">
        <f t="shared" si="2"/>
        <v>1420071</v>
      </c>
      <c r="E90" s="9"/>
      <c r="F90" s="8">
        <v>1420071</v>
      </c>
      <c r="G90" s="8"/>
      <c r="H90" s="9"/>
      <c r="I90" s="9"/>
      <c r="J90" s="8">
        <f t="shared" si="3"/>
        <v>-139097.41</v>
      </c>
      <c r="K90" s="9"/>
      <c r="L90" s="8">
        <v>-139097.41</v>
      </c>
      <c r="M90" s="8"/>
      <c r="N90" s="9"/>
    </row>
    <row r="91" spans="1:14" ht="63.75">
      <c r="A91" s="6" t="s">
        <v>759</v>
      </c>
      <c r="B91" s="7">
        <v>10</v>
      </c>
      <c r="C91" s="7" t="s">
        <v>760</v>
      </c>
      <c r="D91" s="8">
        <f t="shared" si="2"/>
        <v>1297631</v>
      </c>
      <c r="E91" s="9"/>
      <c r="F91" s="8">
        <v>1297631</v>
      </c>
      <c r="G91" s="8"/>
      <c r="H91" s="9"/>
      <c r="I91" s="9"/>
      <c r="J91" s="8">
        <f t="shared" si="3"/>
        <v>-139097.41</v>
      </c>
      <c r="K91" s="9"/>
      <c r="L91" s="8">
        <v>-139097.41</v>
      </c>
      <c r="M91" s="8"/>
      <c r="N91" s="9"/>
    </row>
    <row r="92" spans="1:14" ht="63.75">
      <c r="A92" s="6" t="s">
        <v>761</v>
      </c>
      <c r="B92" s="7">
        <v>10</v>
      </c>
      <c r="C92" s="7" t="s">
        <v>762</v>
      </c>
      <c r="D92" s="8">
        <f t="shared" si="2"/>
        <v>1297631</v>
      </c>
      <c r="E92" s="9"/>
      <c r="F92" s="8">
        <v>1297631</v>
      </c>
      <c r="G92" s="9"/>
      <c r="H92" s="9"/>
      <c r="I92" s="9"/>
      <c r="J92" s="8">
        <f t="shared" si="3"/>
        <v>-139097.41</v>
      </c>
      <c r="K92" s="9"/>
      <c r="L92" s="8">
        <v>-139097.41</v>
      </c>
      <c r="M92" s="9"/>
      <c r="N92" s="9"/>
    </row>
    <row r="93" spans="1:14" ht="63.75">
      <c r="A93" s="6" t="s">
        <v>763</v>
      </c>
      <c r="B93" s="7">
        <v>10</v>
      </c>
      <c r="C93" s="7" t="s">
        <v>764</v>
      </c>
      <c r="D93" s="8">
        <f t="shared" si="2"/>
        <v>1297631</v>
      </c>
      <c r="E93" s="9"/>
      <c r="F93" s="8">
        <v>1297631</v>
      </c>
      <c r="G93" s="9"/>
      <c r="H93" s="9"/>
      <c r="I93" s="9"/>
      <c r="J93" s="8">
        <f t="shared" si="3"/>
        <v>-139097.41</v>
      </c>
      <c r="K93" s="9"/>
      <c r="L93" s="8">
        <v>-139097.41</v>
      </c>
      <c r="M93" s="9"/>
      <c r="N93" s="9"/>
    </row>
    <row r="94" spans="1:14" ht="63.75">
      <c r="A94" s="6" t="s">
        <v>765</v>
      </c>
      <c r="B94" s="7">
        <v>10</v>
      </c>
      <c r="C94" s="7" t="s">
        <v>766</v>
      </c>
      <c r="D94" s="8" t="str">
        <f t="shared" si="2"/>
        <v>-</v>
      </c>
      <c r="E94" s="9"/>
      <c r="F94" s="9" t="s">
        <v>609</v>
      </c>
      <c r="G94" s="8"/>
      <c r="H94" s="9"/>
      <c r="I94" s="9"/>
      <c r="J94" s="8" t="str">
        <f t="shared" si="3"/>
        <v>-</v>
      </c>
      <c r="K94" s="9"/>
      <c r="L94" s="9" t="s">
        <v>609</v>
      </c>
      <c r="M94" s="8"/>
      <c r="N94" s="9"/>
    </row>
    <row r="95" spans="1:14" ht="63.75">
      <c r="A95" s="6" t="s">
        <v>767</v>
      </c>
      <c r="B95" s="7">
        <v>10</v>
      </c>
      <c r="C95" s="7" t="s">
        <v>768</v>
      </c>
      <c r="D95" s="8" t="str">
        <f t="shared" si="2"/>
        <v>-</v>
      </c>
      <c r="E95" s="9"/>
      <c r="F95" s="9" t="s">
        <v>609</v>
      </c>
      <c r="G95" s="8"/>
      <c r="H95" s="9"/>
      <c r="I95" s="9"/>
      <c r="J95" s="8" t="str">
        <f t="shared" si="3"/>
        <v>-</v>
      </c>
      <c r="K95" s="9"/>
      <c r="L95" s="9" t="s">
        <v>609</v>
      </c>
      <c r="M95" s="8"/>
      <c r="N95" s="9"/>
    </row>
    <row r="96" spans="1:14" ht="21.75">
      <c r="A96" s="6" t="s">
        <v>769</v>
      </c>
      <c r="B96" s="7">
        <v>10</v>
      </c>
      <c r="C96" s="7" t="s">
        <v>770</v>
      </c>
      <c r="D96" s="8">
        <f t="shared" si="2"/>
        <v>122440</v>
      </c>
      <c r="E96" s="9"/>
      <c r="F96" s="8">
        <v>122440</v>
      </c>
      <c r="G96" s="8"/>
      <c r="H96" s="9"/>
      <c r="I96" s="9"/>
      <c r="J96" s="8">
        <f t="shared" si="3"/>
        <v>0</v>
      </c>
      <c r="K96" s="9"/>
      <c r="L96" s="8">
        <v>0</v>
      </c>
      <c r="M96" s="9"/>
      <c r="N96" s="9"/>
    </row>
    <row r="97" spans="1:14" ht="32.25">
      <c r="A97" s="6" t="s">
        <v>771</v>
      </c>
      <c r="B97" s="7">
        <v>10</v>
      </c>
      <c r="C97" s="7" t="s">
        <v>772</v>
      </c>
      <c r="D97" s="8">
        <f t="shared" si="2"/>
        <v>122440</v>
      </c>
      <c r="E97" s="9"/>
      <c r="F97" s="8">
        <v>122440</v>
      </c>
      <c r="G97" s="8"/>
      <c r="H97" s="9"/>
      <c r="I97" s="9"/>
      <c r="J97" s="8">
        <f t="shared" si="3"/>
        <v>0</v>
      </c>
      <c r="K97" s="9"/>
      <c r="L97" s="8">
        <v>0</v>
      </c>
      <c r="M97" s="9"/>
      <c r="N97" s="9"/>
    </row>
    <row r="98" spans="1:14" ht="42.75">
      <c r="A98" s="6" t="s">
        <v>773</v>
      </c>
      <c r="B98" s="7">
        <v>10</v>
      </c>
      <c r="C98" s="7" t="s">
        <v>774</v>
      </c>
      <c r="D98" s="8">
        <f t="shared" si="2"/>
        <v>98240</v>
      </c>
      <c r="E98" s="9"/>
      <c r="F98" s="8">
        <v>98240</v>
      </c>
      <c r="G98" s="9"/>
      <c r="H98" s="9"/>
      <c r="I98" s="9"/>
      <c r="J98" s="8">
        <f t="shared" si="3"/>
        <v>0</v>
      </c>
      <c r="K98" s="9"/>
      <c r="L98" s="8">
        <v>0</v>
      </c>
      <c r="M98" s="9"/>
      <c r="N98" s="9"/>
    </row>
    <row r="99" spans="1:14" ht="32.25">
      <c r="A99" s="6" t="s">
        <v>775</v>
      </c>
      <c r="B99" s="7">
        <v>10</v>
      </c>
      <c r="C99" s="7" t="s">
        <v>776</v>
      </c>
      <c r="D99" s="8" t="str">
        <f t="shared" si="2"/>
        <v>-</v>
      </c>
      <c r="E99" s="9"/>
      <c r="F99" s="9" t="s">
        <v>609</v>
      </c>
      <c r="G99" s="9"/>
      <c r="H99" s="9"/>
      <c r="I99" s="9"/>
      <c r="J99" s="8" t="str">
        <f t="shared" si="3"/>
        <v>-</v>
      </c>
      <c r="K99" s="9"/>
      <c r="L99" s="9" t="s">
        <v>609</v>
      </c>
      <c r="M99" s="9"/>
      <c r="N99" s="9"/>
    </row>
    <row r="100" spans="1:14" ht="32.25">
      <c r="A100" s="6" t="s">
        <v>777</v>
      </c>
      <c r="B100" s="7">
        <v>10</v>
      </c>
      <c r="C100" s="7" t="s">
        <v>778</v>
      </c>
      <c r="D100" s="8">
        <f t="shared" si="2"/>
        <v>24200</v>
      </c>
      <c r="E100" s="9"/>
      <c r="F100" s="8">
        <v>24200</v>
      </c>
      <c r="G100" s="8"/>
      <c r="H100" s="9"/>
      <c r="I100" s="9"/>
      <c r="J100" s="8">
        <f t="shared" si="3"/>
        <v>0</v>
      </c>
      <c r="K100" s="9"/>
      <c r="L100" s="8">
        <v>0</v>
      </c>
      <c r="M100" s="9"/>
      <c r="N100" s="9"/>
    </row>
    <row r="101" spans="1:14">
      <c r="A101" s="6" t="s">
        <v>779</v>
      </c>
      <c r="B101" s="7">
        <v>10</v>
      </c>
      <c r="C101" s="7" t="s">
        <v>780</v>
      </c>
      <c r="D101" s="8">
        <f t="shared" si="2"/>
        <v>3248820</v>
      </c>
      <c r="E101" s="9"/>
      <c r="F101" s="8">
        <v>3248820</v>
      </c>
      <c r="G101" s="8"/>
      <c r="H101" s="8"/>
      <c r="I101" s="9"/>
      <c r="J101" s="8">
        <f t="shared" si="3"/>
        <v>36972.65</v>
      </c>
      <c r="K101" s="9"/>
      <c r="L101" s="8">
        <v>36972.65</v>
      </c>
      <c r="M101" s="8"/>
      <c r="N101" s="8"/>
    </row>
    <row r="102" spans="1:14" ht="21.75">
      <c r="A102" s="6" t="s">
        <v>781</v>
      </c>
      <c r="B102" s="7">
        <v>10</v>
      </c>
      <c r="C102" s="7" t="s">
        <v>782</v>
      </c>
      <c r="D102" s="8">
        <f t="shared" si="2"/>
        <v>6000</v>
      </c>
      <c r="E102" s="9"/>
      <c r="F102" s="8">
        <v>6000</v>
      </c>
      <c r="G102" s="9"/>
      <c r="H102" s="9"/>
      <c r="I102" s="9"/>
      <c r="J102" s="8">
        <f t="shared" si="3"/>
        <v>800</v>
      </c>
      <c r="K102" s="9"/>
      <c r="L102" s="8">
        <v>800</v>
      </c>
      <c r="M102" s="9"/>
      <c r="N102" s="9"/>
    </row>
    <row r="103" spans="1:14" ht="53.25">
      <c r="A103" s="6" t="s">
        <v>783</v>
      </c>
      <c r="B103" s="7">
        <v>10</v>
      </c>
      <c r="C103" s="7" t="s">
        <v>784</v>
      </c>
      <c r="D103" s="8">
        <f t="shared" si="2"/>
        <v>1000</v>
      </c>
      <c r="E103" s="9"/>
      <c r="F103" s="8">
        <v>1000</v>
      </c>
      <c r="G103" s="9"/>
      <c r="H103" s="9"/>
      <c r="I103" s="9"/>
      <c r="J103" s="8">
        <f t="shared" si="3"/>
        <v>650</v>
      </c>
      <c r="K103" s="9"/>
      <c r="L103" s="8">
        <v>650</v>
      </c>
      <c r="M103" s="9"/>
      <c r="N103" s="9"/>
    </row>
    <row r="104" spans="1:14" ht="42.75">
      <c r="A104" s="6" t="s">
        <v>785</v>
      </c>
      <c r="B104" s="7">
        <v>10</v>
      </c>
      <c r="C104" s="7" t="s">
        <v>786</v>
      </c>
      <c r="D104" s="8">
        <f t="shared" si="2"/>
        <v>5000</v>
      </c>
      <c r="E104" s="9"/>
      <c r="F104" s="8">
        <v>5000</v>
      </c>
      <c r="G104" s="9"/>
      <c r="H104" s="9"/>
      <c r="I104" s="9"/>
      <c r="J104" s="8">
        <f t="shared" si="3"/>
        <v>150</v>
      </c>
      <c r="K104" s="9"/>
      <c r="L104" s="8">
        <v>150</v>
      </c>
      <c r="M104" s="9"/>
      <c r="N104" s="9"/>
    </row>
    <row r="105" spans="1:14" ht="42.75">
      <c r="A105" s="6" t="s">
        <v>787</v>
      </c>
      <c r="B105" s="7">
        <v>10</v>
      </c>
      <c r="C105" s="7" t="s">
        <v>788</v>
      </c>
      <c r="D105" s="8">
        <f t="shared" si="2"/>
        <v>1000</v>
      </c>
      <c r="E105" s="9"/>
      <c r="F105" s="8">
        <v>1000</v>
      </c>
      <c r="G105" s="9"/>
      <c r="H105" s="9"/>
      <c r="I105" s="9"/>
      <c r="J105" s="8">
        <f t="shared" si="3"/>
        <v>0</v>
      </c>
      <c r="K105" s="9"/>
      <c r="L105" s="8">
        <v>0</v>
      </c>
      <c r="M105" s="9"/>
      <c r="N105" s="9"/>
    </row>
    <row r="106" spans="1:14" ht="42.75">
      <c r="A106" s="6" t="s">
        <v>789</v>
      </c>
      <c r="B106" s="7">
        <v>10</v>
      </c>
      <c r="C106" s="7" t="s">
        <v>790</v>
      </c>
      <c r="D106" s="8">
        <f t="shared" si="2"/>
        <v>140000</v>
      </c>
      <c r="E106" s="9"/>
      <c r="F106" s="8">
        <v>140000</v>
      </c>
      <c r="G106" s="9"/>
      <c r="H106" s="9"/>
      <c r="I106" s="9"/>
      <c r="J106" s="8">
        <f t="shared" si="3"/>
        <v>0</v>
      </c>
      <c r="K106" s="9"/>
      <c r="L106" s="8">
        <v>0</v>
      </c>
      <c r="M106" s="9"/>
      <c r="N106" s="9"/>
    </row>
    <row r="107" spans="1:14" ht="42.75">
      <c r="A107" s="6" t="s">
        <v>791</v>
      </c>
      <c r="B107" s="7">
        <v>10</v>
      </c>
      <c r="C107" s="7" t="s">
        <v>792</v>
      </c>
      <c r="D107" s="8">
        <f t="shared" si="2"/>
        <v>140000</v>
      </c>
      <c r="E107" s="9"/>
      <c r="F107" s="8">
        <v>140000</v>
      </c>
      <c r="G107" s="9"/>
      <c r="H107" s="9"/>
      <c r="I107" s="9"/>
      <c r="J107" s="8">
        <f t="shared" si="3"/>
        <v>0</v>
      </c>
      <c r="K107" s="9"/>
      <c r="L107" s="8">
        <v>0</v>
      </c>
      <c r="M107" s="9"/>
      <c r="N107" s="9"/>
    </row>
    <row r="108" spans="1:14" ht="21.75">
      <c r="A108" s="6" t="s">
        <v>793</v>
      </c>
      <c r="B108" s="7">
        <v>10</v>
      </c>
      <c r="C108" s="7" t="s">
        <v>794</v>
      </c>
      <c r="D108" s="8" t="str">
        <f t="shared" si="2"/>
        <v>-</v>
      </c>
      <c r="E108" s="9"/>
      <c r="F108" s="9" t="s">
        <v>609</v>
      </c>
      <c r="G108" s="9"/>
      <c r="H108" s="8"/>
      <c r="I108" s="9"/>
      <c r="J108" s="8" t="str">
        <f t="shared" si="3"/>
        <v>-</v>
      </c>
      <c r="K108" s="9"/>
      <c r="L108" s="9" t="s">
        <v>609</v>
      </c>
      <c r="M108" s="9"/>
      <c r="N108" s="8"/>
    </row>
    <row r="109" spans="1:14" ht="21.75">
      <c r="A109" s="6" t="s">
        <v>795</v>
      </c>
      <c r="B109" s="7">
        <v>10</v>
      </c>
      <c r="C109" s="7" t="s">
        <v>796</v>
      </c>
      <c r="D109" s="8" t="str">
        <f t="shared" si="2"/>
        <v>-</v>
      </c>
      <c r="E109" s="9"/>
      <c r="F109" s="9" t="s">
        <v>609</v>
      </c>
      <c r="G109" s="9"/>
      <c r="H109" s="8"/>
      <c r="I109" s="9"/>
      <c r="J109" s="8" t="str">
        <f t="shared" si="3"/>
        <v>-</v>
      </c>
      <c r="K109" s="9"/>
      <c r="L109" s="9" t="s">
        <v>609</v>
      </c>
      <c r="M109" s="9"/>
      <c r="N109" s="8"/>
    </row>
    <row r="110" spans="1:14" ht="42.75">
      <c r="A110" s="6" t="s">
        <v>797</v>
      </c>
      <c r="B110" s="7">
        <v>10</v>
      </c>
      <c r="C110" s="7" t="s">
        <v>798</v>
      </c>
      <c r="D110" s="8">
        <f t="shared" si="2"/>
        <v>500000</v>
      </c>
      <c r="E110" s="9"/>
      <c r="F110" s="8">
        <v>500000</v>
      </c>
      <c r="G110" s="9"/>
      <c r="H110" s="9"/>
      <c r="I110" s="9"/>
      <c r="J110" s="8">
        <f t="shared" si="3"/>
        <v>500</v>
      </c>
      <c r="K110" s="9"/>
      <c r="L110" s="8">
        <v>500</v>
      </c>
      <c r="M110" s="9"/>
      <c r="N110" s="9"/>
    </row>
    <row r="111" spans="1:14" ht="21.75">
      <c r="A111" s="6" t="s">
        <v>799</v>
      </c>
      <c r="B111" s="7">
        <v>10</v>
      </c>
      <c r="C111" s="7" t="s">
        <v>800</v>
      </c>
      <c r="D111" s="8">
        <f t="shared" si="2"/>
        <v>14000</v>
      </c>
      <c r="E111" s="9"/>
      <c r="F111" s="8">
        <v>14000</v>
      </c>
      <c r="G111" s="9"/>
      <c r="H111" s="9"/>
      <c r="I111" s="9"/>
      <c r="J111" s="8">
        <f t="shared" si="3"/>
        <v>0</v>
      </c>
      <c r="K111" s="9"/>
      <c r="L111" s="8">
        <v>0</v>
      </c>
      <c r="M111" s="9"/>
      <c r="N111" s="9"/>
    </row>
    <row r="112" spans="1:14" ht="32.25">
      <c r="A112" s="6" t="s">
        <v>801</v>
      </c>
      <c r="B112" s="7">
        <v>10</v>
      </c>
      <c r="C112" s="7" t="s">
        <v>802</v>
      </c>
      <c r="D112" s="8">
        <f t="shared" si="2"/>
        <v>2000</v>
      </c>
      <c r="E112" s="9"/>
      <c r="F112" s="8">
        <v>2000</v>
      </c>
      <c r="G112" s="9"/>
      <c r="H112" s="9"/>
      <c r="I112" s="9"/>
      <c r="J112" s="8">
        <f t="shared" si="3"/>
        <v>0</v>
      </c>
      <c r="K112" s="9"/>
      <c r="L112" s="8">
        <v>0</v>
      </c>
      <c r="M112" s="9"/>
      <c r="N112" s="9"/>
    </row>
    <row r="113" spans="1:14" ht="42.75">
      <c r="A113" s="6" t="s">
        <v>803</v>
      </c>
      <c r="B113" s="7">
        <v>10</v>
      </c>
      <c r="C113" s="7" t="s">
        <v>804</v>
      </c>
      <c r="D113" s="8">
        <f t="shared" si="2"/>
        <v>2000</v>
      </c>
      <c r="E113" s="9"/>
      <c r="F113" s="8">
        <v>2000</v>
      </c>
      <c r="G113" s="9"/>
      <c r="H113" s="9"/>
      <c r="I113" s="9"/>
      <c r="J113" s="8">
        <f t="shared" si="3"/>
        <v>0</v>
      </c>
      <c r="K113" s="9"/>
      <c r="L113" s="8">
        <v>0</v>
      </c>
      <c r="M113" s="9"/>
      <c r="N113" s="9"/>
    </row>
    <row r="114" spans="1:14" ht="21.75">
      <c r="A114" s="6" t="s">
        <v>805</v>
      </c>
      <c r="B114" s="7">
        <v>10</v>
      </c>
      <c r="C114" s="7" t="s">
        <v>806</v>
      </c>
      <c r="D114" s="8">
        <f t="shared" si="2"/>
        <v>12000</v>
      </c>
      <c r="E114" s="9"/>
      <c r="F114" s="8">
        <v>12000</v>
      </c>
      <c r="G114" s="9"/>
      <c r="H114" s="9"/>
      <c r="I114" s="9"/>
      <c r="J114" s="8">
        <f t="shared" si="3"/>
        <v>0</v>
      </c>
      <c r="K114" s="9"/>
      <c r="L114" s="8">
        <v>0</v>
      </c>
      <c r="M114" s="9"/>
      <c r="N114" s="9"/>
    </row>
    <row r="115" spans="1:14" ht="42.75">
      <c r="A115" s="6" t="s">
        <v>807</v>
      </c>
      <c r="B115" s="7">
        <v>10</v>
      </c>
      <c r="C115" s="7" t="s">
        <v>808</v>
      </c>
      <c r="D115" s="8">
        <f t="shared" si="2"/>
        <v>10000</v>
      </c>
      <c r="E115" s="9"/>
      <c r="F115" s="8">
        <v>10000</v>
      </c>
      <c r="G115" s="9"/>
      <c r="H115" s="8"/>
      <c r="I115" s="9"/>
      <c r="J115" s="8">
        <f t="shared" si="3"/>
        <v>0</v>
      </c>
      <c r="K115" s="9"/>
      <c r="L115" s="8">
        <v>0</v>
      </c>
      <c r="M115" s="8"/>
      <c r="N115" s="8"/>
    </row>
    <row r="116" spans="1:14" ht="42.75">
      <c r="A116" s="6" t="s">
        <v>809</v>
      </c>
      <c r="B116" s="7">
        <v>10</v>
      </c>
      <c r="C116" s="7" t="s">
        <v>810</v>
      </c>
      <c r="D116" s="8">
        <f t="shared" si="2"/>
        <v>10000</v>
      </c>
      <c r="E116" s="9"/>
      <c r="F116" s="8">
        <v>10000</v>
      </c>
      <c r="G116" s="9"/>
      <c r="H116" s="9"/>
      <c r="I116" s="9"/>
      <c r="J116" s="8">
        <f t="shared" si="3"/>
        <v>0</v>
      </c>
      <c r="K116" s="9"/>
      <c r="L116" s="8">
        <v>0</v>
      </c>
      <c r="M116" s="9"/>
      <c r="N116" s="9"/>
    </row>
    <row r="117" spans="1:14" ht="42.75">
      <c r="A117" s="6" t="s">
        <v>811</v>
      </c>
      <c r="B117" s="7">
        <v>10</v>
      </c>
      <c r="C117" s="7" t="s">
        <v>812</v>
      </c>
      <c r="D117" s="8" t="str">
        <f t="shared" si="2"/>
        <v>-</v>
      </c>
      <c r="E117" s="9"/>
      <c r="F117" s="9" t="s">
        <v>609</v>
      </c>
      <c r="G117" s="9"/>
      <c r="H117" s="8"/>
      <c r="I117" s="9"/>
      <c r="J117" s="8" t="str">
        <f t="shared" si="3"/>
        <v>-</v>
      </c>
      <c r="K117" s="9"/>
      <c r="L117" s="9" t="s">
        <v>609</v>
      </c>
      <c r="M117" s="9"/>
      <c r="N117" s="8"/>
    </row>
    <row r="118" spans="1:14" ht="42.75">
      <c r="A118" s="6" t="s">
        <v>813</v>
      </c>
      <c r="B118" s="7">
        <v>10</v>
      </c>
      <c r="C118" s="7" t="s">
        <v>814</v>
      </c>
      <c r="D118" s="8" t="str">
        <f t="shared" si="2"/>
        <v>-</v>
      </c>
      <c r="E118" s="9"/>
      <c r="F118" s="9" t="s">
        <v>609</v>
      </c>
      <c r="G118" s="9"/>
      <c r="H118" s="9"/>
      <c r="I118" s="9"/>
      <c r="J118" s="8" t="str">
        <f t="shared" si="3"/>
        <v>-</v>
      </c>
      <c r="K118" s="9"/>
      <c r="L118" s="9" t="s">
        <v>609</v>
      </c>
      <c r="M118" s="8"/>
      <c r="N118" s="9"/>
    </row>
    <row r="119" spans="1:14" ht="21.75">
      <c r="A119" s="6" t="s">
        <v>815</v>
      </c>
      <c r="B119" s="7">
        <v>10</v>
      </c>
      <c r="C119" s="7" t="s">
        <v>816</v>
      </c>
      <c r="D119" s="8">
        <f t="shared" si="2"/>
        <v>100000</v>
      </c>
      <c r="E119" s="9"/>
      <c r="F119" s="8">
        <v>100000</v>
      </c>
      <c r="G119" s="9"/>
      <c r="H119" s="9"/>
      <c r="I119" s="9"/>
      <c r="J119" s="8">
        <f t="shared" si="3"/>
        <v>0</v>
      </c>
      <c r="K119" s="9"/>
      <c r="L119" s="8">
        <v>0</v>
      </c>
      <c r="M119" s="9"/>
      <c r="N119" s="9"/>
    </row>
    <row r="120" spans="1:14" ht="32.25">
      <c r="A120" s="6" t="s">
        <v>817</v>
      </c>
      <c r="B120" s="7">
        <v>10</v>
      </c>
      <c r="C120" s="7" t="s">
        <v>818</v>
      </c>
      <c r="D120" s="8">
        <f t="shared" si="2"/>
        <v>100000</v>
      </c>
      <c r="E120" s="9"/>
      <c r="F120" s="8">
        <v>100000</v>
      </c>
      <c r="G120" s="9"/>
      <c r="H120" s="9"/>
      <c r="I120" s="9"/>
      <c r="J120" s="8">
        <f t="shared" si="3"/>
        <v>0</v>
      </c>
      <c r="K120" s="9"/>
      <c r="L120" s="8">
        <v>0</v>
      </c>
      <c r="M120" s="9"/>
      <c r="N120" s="9"/>
    </row>
    <row r="121" spans="1:14" ht="53.25">
      <c r="A121" s="6" t="s">
        <v>819</v>
      </c>
      <c r="B121" s="7">
        <v>10</v>
      </c>
      <c r="C121" s="7" t="s">
        <v>820</v>
      </c>
      <c r="D121" s="8">
        <f t="shared" si="2"/>
        <v>110000</v>
      </c>
      <c r="E121" s="9"/>
      <c r="F121" s="8">
        <v>110000</v>
      </c>
      <c r="G121" s="9"/>
      <c r="H121" s="9"/>
      <c r="I121" s="9"/>
      <c r="J121" s="8">
        <f t="shared" si="3"/>
        <v>5680</v>
      </c>
      <c r="K121" s="9"/>
      <c r="L121" s="8">
        <v>5680</v>
      </c>
      <c r="M121" s="9"/>
      <c r="N121" s="9"/>
    </row>
    <row r="122" spans="1:14" ht="21.75">
      <c r="A122" s="6" t="s">
        <v>821</v>
      </c>
      <c r="B122" s="7">
        <v>10</v>
      </c>
      <c r="C122" s="7" t="s">
        <v>822</v>
      </c>
      <c r="D122" s="8">
        <f t="shared" si="2"/>
        <v>2367820</v>
      </c>
      <c r="E122" s="9"/>
      <c r="F122" s="8">
        <v>2367820</v>
      </c>
      <c r="G122" s="8"/>
      <c r="H122" s="9"/>
      <c r="I122" s="9"/>
      <c r="J122" s="8">
        <f t="shared" si="3"/>
        <v>29992.65</v>
      </c>
      <c r="K122" s="9"/>
      <c r="L122" s="8">
        <v>29992.65</v>
      </c>
      <c r="M122" s="8"/>
      <c r="N122" s="9"/>
    </row>
    <row r="123" spans="1:14" ht="32.25">
      <c r="A123" s="6" t="s">
        <v>823</v>
      </c>
      <c r="B123" s="7">
        <v>10</v>
      </c>
      <c r="C123" s="7" t="s">
        <v>824</v>
      </c>
      <c r="D123" s="8">
        <f t="shared" si="2"/>
        <v>2367820</v>
      </c>
      <c r="E123" s="9"/>
      <c r="F123" s="8">
        <v>2367820</v>
      </c>
      <c r="G123" s="9"/>
      <c r="H123" s="9"/>
      <c r="I123" s="9"/>
      <c r="J123" s="8">
        <f t="shared" si="3"/>
        <v>29992.65</v>
      </c>
      <c r="K123" s="9"/>
      <c r="L123" s="8">
        <v>29992.65</v>
      </c>
      <c r="M123" s="9"/>
      <c r="N123" s="9"/>
    </row>
    <row r="124" spans="1:14" ht="32.25">
      <c r="A124" s="6" t="s">
        <v>825</v>
      </c>
      <c r="B124" s="7">
        <v>10</v>
      </c>
      <c r="C124" s="7" t="s">
        <v>826</v>
      </c>
      <c r="D124" s="8" t="str">
        <f t="shared" si="2"/>
        <v>-</v>
      </c>
      <c r="E124" s="9"/>
      <c r="F124" s="9" t="s">
        <v>609</v>
      </c>
      <c r="G124" s="8"/>
      <c r="H124" s="9"/>
      <c r="I124" s="9"/>
      <c r="J124" s="8" t="str">
        <f t="shared" si="3"/>
        <v>-</v>
      </c>
      <c r="K124" s="9"/>
      <c r="L124" s="9" t="s">
        <v>609</v>
      </c>
      <c r="M124" s="8"/>
      <c r="N124" s="9"/>
    </row>
    <row r="125" spans="1:14">
      <c r="A125" s="6" t="s">
        <v>827</v>
      </c>
      <c r="B125" s="7">
        <v>10</v>
      </c>
      <c r="C125" s="7" t="s">
        <v>828</v>
      </c>
      <c r="D125" s="8">
        <f t="shared" si="2"/>
        <v>122665</v>
      </c>
      <c r="E125" s="9"/>
      <c r="F125" s="8">
        <v>122665</v>
      </c>
      <c r="G125" s="9"/>
      <c r="H125" s="9"/>
      <c r="I125" s="9"/>
      <c r="J125" s="8">
        <f t="shared" si="3"/>
        <v>2274773.44</v>
      </c>
      <c r="K125" s="9"/>
      <c r="L125" s="8">
        <v>2274773.44</v>
      </c>
      <c r="M125" s="8"/>
      <c r="N125" s="8"/>
    </row>
    <row r="126" spans="1:14">
      <c r="A126" s="6" t="s">
        <v>829</v>
      </c>
      <c r="B126" s="7">
        <v>10</v>
      </c>
      <c r="C126" s="7" t="s">
        <v>830</v>
      </c>
      <c r="D126" s="8">
        <f t="shared" si="2"/>
        <v>0</v>
      </c>
      <c r="E126" s="9"/>
      <c r="F126" s="8">
        <v>0</v>
      </c>
      <c r="G126" s="9"/>
      <c r="H126" s="9"/>
      <c r="I126" s="9"/>
      <c r="J126" s="8">
        <f t="shared" si="3"/>
        <v>2273794.5699999998</v>
      </c>
      <c r="K126" s="9"/>
      <c r="L126" s="8">
        <v>2273794.5699999998</v>
      </c>
      <c r="M126" s="8"/>
      <c r="N126" s="8"/>
    </row>
    <row r="127" spans="1:14" ht="21.75">
      <c r="A127" s="6" t="s">
        <v>831</v>
      </c>
      <c r="B127" s="7">
        <v>10</v>
      </c>
      <c r="C127" s="7" t="s">
        <v>832</v>
      </c>
      <c r="D127" s="8">
        <f t="shared" si="2"/>
        <v>0</v>
      </c>
      <c r="E127" s="9"/>
      <c r="F127" s="8">
        <v>0</v>
      </c>
      <c r="G127" s="9"/>
      <c r="H127" s="9"/>
      <c r="I127" s="9"/>
      <c r="J127" s="8">
        <f t="shared" si="3"/>
        <v>2273794.5699999998</v>
      </c>
      <c r="K127" s="9"/>
      <c r="L127" s="8">
        <v>2273794.5699999998</v>
      </c>
      <c r="M127" s="9"/>
      <c r="N127" s="9"/>
    </row>
    <row r="128" spans="1:14" ht="21.75">
      <c r="A128" s="6" t="s">
        <v>833</v>
      </c>
      <c r="B128" s="7">
        <v>10</v>
      </c>
      <c r="C128" s="7" t="s">
        <v>834</v>
      </c>
      <c r="D128" s="8" t="str">
        <f t="shared" si="2"/>
        <v>-</v>
      </c>
      <c r="E128" s="9"/>
      <c r="F128" s="9" t="s">
        <v>609</v>
      </c>
      <c r="G128" s="9"/>
      <c r="H128" s="9"/>
      <c r="I128" s="9"/>
      <c r="J128" s="8" t="str">
        <f t="shared" si="3"/>
        <v>-</v>
      </c>
      <c r="K128" s="9"/>
      <c r="L128" s="9" t="s">
        <v>609</v>
      </c>
      <c r="M128" s="9"/>
      <c r="N128" s="8"/>
    </row>
    <row r="129" spans="1:14" ht="21.75">
      <c r="A129" s="6" t="s">
        <v>835</v>
      </c>
      <c r="B129" s="7">
        <v>10</v>
      </c>
      <c r="C129" s="7" t="s">
        <v>836</v>
      </c>
      <c r="D129" s="8" t="str">
        <f t="shared" si="2"/>
        <v>-</v>
      </c>
      <c r="E129" s="9"/>
      <c r="F129" s="9" t="s">
        <v>609</v>
      </c>
      <c r="G129" s="9"/>
      <c r="H129" s="9"/>
      <c r="I129" s="9"/>
      <c r="J129" s="8" t="str">
        <f t="shared" si="3"/>
        <v>-</v>
      </c>
      <c r="K129" s="9"/>
      <c r="L129" s="9" t="s">
        <v>609</v>
      </c>
      <c r="M129" s="8"/>
      <c r="N129" s="9"/>
    </row>
    <row r="130" spans="1:14">
      <c r="A130" s="6" t="s">
        <v>837</v>
      </c>
      <c r="B130" s="7">
        <v>10</v>
      </c>
      <c r="C130" s="7" t="s">
        <v>838</v>
      </c>
      <c r="D130" s="8">
        <f t="shared" si="2"/>
        <v>122665</v>
      </c>
      <c r="E130" s="9"/>
      <c r="F130" s="8">
        <v>122665</v>
      </c>
      <c r="G130" s="9"/>
      <c r="H130" s="9"/>
      <c r="I130" s="9"/>
      <c r="J130" s="8">
        <f t="shared" si="3"/>
        <v>978.87</v>
      </c>
      <c r="K130" s="9"/>
      <c r="L130" s="8">
        <v>978.87</v>
      </c>
      <c r="M130" s="9"/>
      <c r="N130" s="9"/>
    </row>
    <row r="131" spans="1:14" ht="21.75">
      <c r="A131" s="6" t="s">
        <v>839</v>
      </c>
      <c r="B131" s="7">
        <v>10</v>
      </c>
      <c r="C131" s="7" t="s">
        <v>840</v>
      </c>
      <c r="D131" s="8">
        <f t="shared" si="2"/>
        <v>122665</v>
      </c>
      <c r="E131" s="9"/>
      <c r="F131" s="8">
        <v>122665</v>
      </c>
      <c r="G131" s="9"/>
      <c r="H131" s="9"/>
      <c r="I131" s="9"/>
      <c r="J131" s="8">
        <f t="shared" si="3"/>
        <v>978.87</v>
      </c>
      <c r="K131" s="9"/>
      <c r="L131" s="8">
        <v>978.87</v>
      </c>
      <c r="M131" s="9"/>
      <c r="N131" s="9"/>
    </row>
    <row r="132" spans="1:14">
      <c r="A132" s="6" t="s">
        <v>841</v>
      </c>
      <c r="B132" s="7">
        <v>10</v>
      </c>
      <c r="C132" s="7" t="s">
        <v>842</v>
      </c>
      <c r="D132" s="8" t="str">
        <f t="shared" si="2"/>
        <v>-</v>
      </c>
      <c r="E132" s="9"/>
      <c r="F132" s="9" t="s">
        <v>609</v>
      </c>
      <c r="G132" s="9"/>
      <c r="H132" s="9"/>
      <c r="I132" s="9"/>
      <c r="J132" s="8" t="str">
        <f t="shared" si="3"/>
        <v>-</v>
      </c>
      <c r="K132" s="9"/>
      <c r="L132" s="9" t="s">
        <v>609</v>
      </c>
      <c r="M132" s="9"/>
      <c r="N132" s="9"/>
    </row>
    <row r="133" spans="1:14">
      <c r="A133" s="6" t="s">
        <v>843</v>
      </c>
      <c r="B133" s="7">
        <v>10</v>
      </c>
      <c r="C133" s="7" t="s">
        <v>844</v>
      </c>
      <c r="D133" s="8">
        <f t="shared" si="2"/>
        <v>2182936989</v>
      </c>
      <c r="E133" s="8"/>
      <c r="F133" s="8">
        <v>2182936989</v>
      </c>
      <c r="G133" s="8"/>
      <c r="H133" s="8"/>
      <c r="I133" s="9"/>
      <c r="J133" s="8">
        <f t="shared" si="3"/>
        <v>65166064.75</v>
      </c>
      <c r="K133" s="8"/>
      <c r="L133" s="8">
        <v>65166064.75</v>
      </c>
      <c r="M133" s="8"/>
      <c r="N133" s="8"/>
    </row>
    <row r="134" spans="1:14" ht="32.25">
      <c r="A134" s="6" t="s">
        <v>845</v>
      </c>
      <c r="B134" s="7">
        <v>10</v>
      </c>
      <c r="C134" s="7" t="s">
        <v>846</v>
      </c>
      <c r="D134" s="8">
        <f t="shared" si="2"/>
        <v>2177531597</v>
      </c>
      <c r="E134" s="8"/>
      <c r="F134" s="8">
        <v>2177531597</v>
      </c>
      <c r="G134" s="8"/>
      <c r="H134" s="8"/>
      <c r="I134" s="9"/>
      <c r="J134" s="8">
        <f t="shared" si="3"/>
        <v>68242696.329999998</v>
      </c>
      <c r="K134" s="8"/>
      <c r="L134" s="8">
        <v>68242696.329999998</v>
      </c>
      <c r="M134" s="8"/>
      <c r="N134" s="8"/>
    </row>
    <row r="135" spans="1:14" ht="21.75">
      <c r="A135" s="6" t="s">
        <v>847</v>
      </c>
      <c r="B135" s="7">
        <v>10</v>
      </c>
      <c r="C135" s="7" t="s">
        <v>848</v>
      </c>
      <c r="D135" s="8" t="str">
        <f t="shared" si="2"/>
        <v>-</v>
      </c>
      <c r="E135" s="8"/>
      <c r="F135" s="9" t="s">
        <v>609</v>
      </c>
      <c r="G135" s="8"/>
      <c r="H135" s="8"/>
      <c r="I135" s="9"/>
      <c r="J135" s="8" t="str">
        <f t="shared" si="3"/>
        <v>-</v>
      </c>
      <c r="K135" s="8"/>
      <c r="L135" s="9" t="s">
        <v>609</v>
      </c>
      <c r="M135" s="8"/>
      <c r="N135" s="8"/>
    </row>
    <row r="136" spans="1:14">
      <c r="A136" s="6" t="s">
        <v>849</v>
      </c>
      <c r="B136" s="7">
        <v>10</v>
      </c>
      <c r="C136" s="7" t="s">
        <v>850</v>
      </c>
      <c r="D136" s="8" t="str">
        <f t="shared" si="2"/>
        <v>-</v>
      </c>
      <c r="E136" s="8"/>
      <c r="F136" s="9" t="s">
        <v>609</v>
      </c>
      <c r="G136" s="8"/>
      <c r="H136" s="8"/>
      <c r="I136" s="9"/>
      <c r="J136" s="8" t="str">
        <f t="shared" si="3"/>
        <v>-</v>
      </c>
      <c r="K136" s="8"/>
      <c r="L136" s="9" t="s">
        <v>609</v>
      </c>
      <c r="M136" s="8"/>
      <c r="N136" s="8"/>
    </row>
    <row r="137" spans="1:14" ht="21.75">
      <c r="A137" s="6" t="s">
        <v>851</v>
      </c>
      <c r="B137" s="7">
        <v>10</v>
      </c>
      <c r="C137" s="7" t="s">
        <v>852</v>
      </c>
      <c r="D137" s="8" t="str">
        <f t="shared" si="2"/>
        <v>-</v>
      </c>
      <c r="E137" s="8"/>
      <c r="F137" s="9" t="s">
        <v>609</v>
      </c>
      <c r="G137" s="9"/>
      <c r="H137" s="8"/>
      <c r="I137" s="9"/>
      <c r="J137" s="8" t="str">
        <f t="shared" si="3"/>
        <v>-</v>
      </c>
      <c r="K137" s="8"/>
      <c r="L137" s="9" t="s">
        <v>609</v>
      </c>
      <c r="M137" s="9"/>
      <c r="N137" s="8"/>
    </row>
    <row r="138" spans="1:14" ht="21.75">
      <c r="A138" s="6" t="s">
        <v>853</v>
      </c>
      <c r="B138" s="7">
        <v>10</v>
      </c>
      <c r="C138" s="7" t="s">
        <v>854</v>
      </c>
      <c r="D138" s="8" t="str">
        <f t="shared" si="2"/>
        <v>-</v>
      </c>
      <c r="E138" s="8"/>
      <c r="F138" s="9" t="s">
        <v>609</v>
      </c>
      <c r="G138" s="8"/>
      <c r="H138" s="9"/>
      <c r="I138" s="9"/>
      <c r="J138" s="8" t="str">
        <f t="shared" si="3"/>
        <v>-</v>
      </c>
      <c r="K138" s="8"/>
      <c r="L138" s="9" t="s">
        <v>609</v>
      </c>
      <c r="M138" s="8"/>
      <c r="N138" s="9"/>
    </row>
    <row r="139" spans="1:14" ht="21.75">
      <c r="A139" s="6" t="s">
        <v>855</v>
      </c>
      <c r="B139" s="7">
        <v>10</v>
      </c>
      <c r="C139" s="7" t="s">
        <v>856</v>
      </c>
      <c r="D139" s="8">
        <f t="shared" si="2"/>
        <v>674108200</v>
      </c>
      <c r="E139" s="9"/>
      <c r="F139" s="8">
        <v>674108200</v>
      </c>
      <c r="G139" s="9"/>
      <c r="H139" s="9"/>
      <c r="I139" s="9"/>
      <c r="J139" s="8">
        <f t="shared" si="3"/>
        <v>49077600</v>
      </c>
      <c r="K139" s="9"/>
      <c r="L139" s="8">
        <v>49077600</v>
      </c>
      <c r="M139" s="9"/>
      <c r="N139" s="9"/>
    </row>
    <row r="140" spans="1:14">
      <c r="A140" s="6" t="s">
        <v>857</v>
      </c>
      <c r="B140" s="7">
        <v>10</v>
      </c>
      <c r="C140" s="7" t="s">
        <v>858</v>
      </c>
      <c r="D140" s="8">
        <f t="shared" si="2"/>
        <v>349700</v>
      </c>
      <c r="E140" s="9"/>
      <c r="F140" s="8">
        <v>349700</v>
      </c>
      <c r="G140" s="9"/>
      <c r="H140" s="9"/>
      <c r="I140" s="9"/>
      <c r="J140" s="8">
        <f t="shared" si="3"/>
        <v>0</v>
      </c>
      <c r="K140" s="9"/>
      <c r="L140" s="8">
        <v>0</v>
      </c>
      <c r="M140" s="9"/>
      <c r="N140" s="9"/>
    </row>
    <row r="141" spans="1:14" ht="21.75">
      <c r="A141" s="6" t="s">
        <v>859</v>
      </c>
      <c r="B141" s="7">
        <v>10</v>
      </c>
      <c r="C141" s="7" t="s">
        <v>860</v>
      </c>
      <c r="D141" s="8">
        <f t="shared" si="2"/>
        <v>349700</v>
      </c>
      <c r="E141" s="9"/>
      <c r="F141" s="8">
        <v>349700</v>
      </c>
      <c r="G141" s="9"/>
      <c r="H141" s="9"/>
      <c r="I141" s="9"/>
      <c r="J141" s="8">
        <f t="shared" si="3"/>
        <v>0</v>
      </c>
      <c r="K141" s="9"/>
      <c r="L141" s="8">
        <v>0</v>
      </c>
      <c r="M141" s="9"/>
      <c r="N141" s="9"/>
    </row>
    <row r="142" spans="1:14" ht="32.25">
      <c r="A142" s="6" t="s">
        <v>861</v>
      </c>
      <c r="B142" s="7">
        <v>10</v>
      </c>
      <c r="C142" s="7" t="s">
        <v>862</v>
      </c>
      <c r="D142" s="8">
        <f t="shared" si="2"/>
        <v>5113500</v>
      </c>
      <c r="E142" s="9"/>
      <c r="F142" s="8">
        <v>5113500</v>
      </c>
      <c r="G142" s="9"/>
      <c r="H142" s="9"/>
      <c r="I142" s="9"/>
      <c r="J142" s="8" t="str">
        <f t="shared" si="3"/>
        <v>-</v>
      </c>
      <c r="K142" s="9"/>
      <c r="L142" s="9" t="s">
        <v>609</v>
      </c>
      <c r="M142" s="9"/>
      <c r="N142" s="9"/>
    </row>
    <row r="143" spans="1:14" ht="42.75">
      <c r="A143" s="6" t="s">
        <v>863</v>
      </c>
      <c r="B143" s="7">
        <v>10</v>
      </c>
      <c r="C143" s="7" t="s">
        <v>864</v>
      </c>
      <c r="D143" s="8">
        <f t="shared" si="2"/>
        <v>5113500</v>
      </c>
      <c r="E143" s="9"/>
      <c r="F143" s="8">
        <v>5113500</v>
      </c>
      <c r="G143" s="9"/>
      <c r="H143" s="9"/>
      <c r="I143" s="9"/>
      <c r="J143" s="8" t="str">
        <f t="shared" si="3"/>
        <v>-</v>
      </c>
      <c r="K143" s="9"/>
      <c r="L143" s="9" t="s">
        <v>609</v>
      </c>
      <c r="M143" s="9"/>
      <c r="N143" s="9"/>
    </row>
    <row r="144" spans="1:14" ht="53.25">
      <c r="A144" s="6" t="s">
        <v>865</v>
      </c>
      <c r="B144" s="7">
        <v>10</v>
      </c>
      <c r="C144" s="7" t="s">
        <v>866</v>
      </c>
      <c r="D144" s="8">
        <f t="shared" ref="D144:D207" si="4">F144</f>
        <v>0</v>
      </c>
      <c r="E144" s="9"/>
      <c r="F144" s="8">
        <v>0</v>
      </c>
      <c r="G144" s="9"/>
      <c r="H144" s="9"/>
      <c r="I144" s="9"/>
      <c r="J144" s="8">
        <f t="shared" ref="J144:J203" si="5">L144</f>
        <v>0</v>
      </c>
      <c r="K144" s="9"/>
      <c r="L144" s="8">
        <v>0</v>
      </c>
      <c r="M144" s="9"/>
      <c r="N144" s="9"/>
    </row>
    <row r="145" spans="1:14" ht="53.25">
      <c r="A145" s="6" t="s">
        <v>867</v>
      </c>
      <c r="B145" s="7">
        <v>10</v>
      </c>
      <c r="C145" s="7" t="s">
        <v>868</v>
      </c>
      <c r="D145" s="8">
        <f t="shared" si="4"/>
        <v>0</v>
      </c>
      <c r="E145" s="9"/>
      <c r="F145" s="8">
        <v>0</v>
      </c>
      <c r="G145" s="9"/>
      <c r="H145" s="9"/>
      <c r="I145" s="9"/>
      <c r="J145" s="8">
        <f t="shared" si="5"/>
        <v>0</v>
      </c>
      <c r="K145" s="9"/>
      <c r="L145" s="8">
        <v>0</v>
      </c>
      <c r="M145" s="9"/>
      <c r="N145" s="9"/>
    </row>
    <row r="146" spans="1:14">
      <c r="A146" s="6" t="s">
        <v>869</v>
      </c>
      <c r="B146" s="7">
        <v>10</v>
      </c>
      <c r="C146" s="7" t="s">
        <v>870</v>
      </c>
      <c r="D146" s="8">
        <f t="shared" si="4"/>
        <v>668645000</v>
      </c>
      <c r="E146" s="9"/>
      <c r="F146" s="8">
        <v>668645000</v>
      </c>
      <c r="G146" s="9"/>
      <c r="H146" s="9"/>
      <c r="I146" s="9"/>
      <c r="J146" s="8">
        <f t="shared" si="5"/>
        <v>49077600</v>
      </c>
      <c r="K146" s="9"/>
      <c r="L146" s="8">
        <v>49077600</v>
      </c>
      <c r="M146" s="9"/>
      <c r="N146" s="9"/>
    </row>
    <row r="147" spans="1:14">
      <c r="A147" s="6" t="s">
        <v>871</v>
      </c>
      <c r="B147" s="7">
        <v>10</v>
      </c>
      <c r="C147" s="7" t="s">
        <v>872</v>
      </c>
      <c r="D147" s="8">
        <f t="shared" si="4"/>
        <v>668645000</v>
      </c>
      <c r="E147" s="9"/>
      <c r="F147" s="8">
        <v>668645000</v>
      </c>
      <c r="G147" s="9"/>
      <c r="H147" s="9"/>
      <c r="I147" s="9"/>
      <c r="J147" s="8">
        <f t="shared" si="5"/>
        <v>49077600</v>
      </c>
      <c r="K147" s="9"/>
      <c r="L147" s="8">
        <v>49077600</v>
      </c>
      <c r="M147" s="9"/>
      <c r="N147" s="9"/>
    </row>
    <row r="148" spans="1:14" ht="21.75">
      <c r="A148" s="6" t="s">
        <v>873</v>
      </c>
      <c r="B148" s="7">
        <v>10</v>
      </c>
      <c r="C148" s="7" t="s">
        <v>874</v>
      </c>
      <c r="D148" s="8">
        <f t="shared" si="4"/>
        <v>1438312920</v>
      </c>
      <c r="E148" s="8"/>
      <c r="F148" s="8">
        <v>1438312920</v>
      </c>
      <c r="G148" s="8"/>
      <c r="H148" s="8"/>
      <c r="I148" s="9"/>
      <c r="J148" s="8">
        <f t="shared" si="5"/>
        <v>19165096.329999998</v>
      </c>
      <c r="K148" s="9"/>
      <c r="L148" s="8">
        <v>19165096.329999998</v>
      </c>
      <c r="M148" s="9"/>
      <c r="N148" s="8"/>
    </row>
    <row r="149" spans="1:14" ht="21.75">
      <c r="A149" s="6" t="s">
        <v>875</v>
      </c>
      <c r="B149" s="7">
        <v>10</v>
      </c>
      <c r="C149" s="7" t="s">
        <v>876</v>
      </c>
      <c r="D149" s="8">
        <f t="shared" si="4"/>
        <v>1431976420</v>
      </c>
      <c r="E149" s="8"/>
      <c r="F149" s="8">
        <v>1431976420</v>
      </c>
      <c r="G149" s="8"/>
      <c r="H149" s="8"/>
      <c r="I149" s="9"/>
      <c r="J149" s="8">
        <f t="shared" si="5"/>
        <v>18810896.329999998</v>
      </c>
      <c r="K149" s="9"/>
      <c r="L149" s="8">
        <v>18810896.329999998</v>
      </c>
      <c r="M149" s="9"/>
      <c r="N149" s="8"/>
    </row>
    <row r="150" spans="1:14" ht="21.75">
      <c r="A150" s="6" t="s">
        <v>877</v>
      </c>
      <c r="B150" s="7">
        <v>10</v>
      </c>
      <c r="C150" s="7" t="s">
        <v>878</v>
      </c>
      <c r="D150" s="8">
        <f t="shared" si="4"/>
        <v>1431976420</v>
      </c>
      <c r="E150" s="9"/>
      <c r="F150" s="8">
        <v>1431976420</v>
      </c>
      <c r="G150" s="9"/>
      <c r="H150" s="9"/>
      <c r="I150" s="9"/>
      <c r="J150" s="8">
        <f t="shared" si="5"/>
        <v>18810896.329999998</v>
      </c>
      <c r="K150" s="9"/>
      <c r="L150" s="8">
        <v>18810896.329999998</v>
      </c>
      <c r="M150" s="9"/>
      <c r="N150" s="9"/>
    </row>
    <row r="151" spans="1:14" ht="21.75">
      <c r="A151" s="6" t="s">
        <v>879</v>
      </c>
      <c r="B151" s="7">
        <v>10</v>
      </c>
      <c r="C151" s="7" t="s">
        <v>880</v>
      </c>
      <c r="D151" s="8" t="str">
        <f t="shared" si="4"/>
        <v>-</v>
      </c>
      <c r="E151" s="8"/>
      <c r="F151" s="9" t="s">
        <v>609</v>
      </c>
      <c r="G151" s="9"/>
      <c r="H151" s="8"/>
      <c r="I151" s="9"/>
      <c r="J151" s="8" t="str">
        <f t="shared" si="5"/>
        <v>-</v>
      </c>
      <c r="K151" s="9"/>
      <c r="L151" s="9" t="s">
        <v>609</v>
      </c>
      <c r="M151" s="9"/>
      <c r="N151" s="8"/>
    </row>
    <row r="152" spans="1:14" ht="21.75">
      <c r="A152" s="6" t="s">
        <v>881</v>
      </c>
      <c r="B152" s="7">
        <v>10</v>
      </c>
      <c r="C152" s="7" t="s">
        <v>882</v>
      </c>
      <c r="D152" s="8" t="str">
        <f t="shared" si="4"/>
        <v>-</v>
      </c>
      <c r="E152" s="8"/>
      <c r="F152" s="9" t="s">
        <v>609</v>
      </c>
      <c r="G152" s="8"/>
      <c r="H152" s="9"/>
      <c r="I152" s="9"/>
      <c r="J152" s="8" t="str">
        <f t="shared" si="5"/>
        <v>-</v>
      </c>
      <c r="K152" s="9"/>
      <c r="L152" s="9" t="s">
        <v>609</v>
      </c>
      <c r="M152" s="9"/>
      <c r="N152" s="9"/>
    </row>
    <row r="153" spans="1:14" ht="53.25">
      <c r="A153" s="6" t="s">
        <v>883</v>
      </c>
      <c r="B153" s="7">
        <v>10</v>
      </c>
      <c r="C153" s="7" t="s">
        <v>884</v>
      </c>
      <c r="D153" s="8">
        <f t="shared" si="4"/>
        <v>3275400</v>
      </c>
      <c r="E153" s="9"/>
      <c r="F153" s="8">
        <v>3275400</v>
      </c>
      <c r="G153" s="9"/>
      <c r="H153" s="9"/>
      <c r="I153" s="9"/>
      <c r="J153" s="8">
        <f t="shared" si="5"/>
        <v>354200</v>
      </c>
      <c r="K153" s="9"/>
      <c r="L153" s="8">
        <v>354200</v>
      </c>
      <c r="M153" s="9"/>
      <c r="N153" s="9"/>
    </row>
    <row r="154" spans="1:14" ht="53.25">
      <c r="A154" s="6" t="s">
        <v>885</v>
      </c>
      <c r="B154" s="7">
        <v>10</v>
      </c>
      <c r="C154" s="7" t="s">
        <v>886</v>
      </c>
      <c r="D154" s="8">
        <f t="shared" si="4"/>
        <v>3275400</v>
      </c>
      <c r="E154" s="9"/>
      <c r="F154" s="8">
        <v>3275400</v>
      </c>
      <c r="G154" s="9"/>
      <c r="H154" s="9"/>
      <c r="I154" s="9"/>
      <c r="J154" s="8">
        <f t="shared" si="5"/>
        <v>354200</v>
      </c>
      <c r="K154" s="9"/>
      <c r="L154" s="8">
        <v>354200</v>
      </c>
      <c r="M154" s="9"/>
      <c r="N154" s="9"/>
    </row>
    <row r="155" spans="1:14" ht="42.75">
      <c r="A155" s="6" t="s">
        <v>887</v>
      </c>
      <c r="B155" s="7">
        <v>10</v>
      </c>
      <c r="C155" s="7" t="s">
        <v>888</v>
      </c>
      <c r="D155" s="8">
        <f t="shared" si="4"/>
        <v>1512100</v>
      </c>
      <c r="E155" s="9"/>
      <c r="F155" s="8">
        <v>1512100</v>
      </c>
      <c r="G155" s="9"/>
      <c r="H155" s="9"/>
      <c r="I155" s="9"/>
      <c r="J155" s="8">
        <f t="shared" si="5"/>
        <v>0</v>
      </c>
      <c r="K155" s="9"/>
      <c r="L155" s="8">
        <v>0</v>
      </c>
      <c r="M155" s="9"/>
      <c r="N155" s="9"/>
    </row>
    <row r="156" spans="1:14" ht="42.75">
      <c r="A156" s="6" t="s">
        <v>889</v>
      </c>
      <c r="B156" s="7">
        <v>10</v>
      </c>
      <c r="C156" s="7" t="s">
        <v>890</v>
      </c>
      <c r="D156" s="8">
        <f t="shared" si="4"/>
        <v>1512100</v>
      </c>
      <c r="E156" s="9"/>
      <c r="F156" s="8">
        <v>1512100</v>
      </c>
      <c r="G156" s="9"/>
      <c r="H156" s="9"/>
      <c r="I156" s="9"/>
      <c r="J156" s="8">
        <f t="shared" si="5"/>
        <v>0</v>
      </c>
      <c r="K156" s="9"/>
      <c r="L156" s="8">
        <v>0</v>
      </c>
      <c r="M156" s="9"/>
      <c r="N156" s="9"/>
    </row>
    <row r="157" spans="1:14" ht="21.75">
      <c r="A157" s="6" t="s">
        <v>891</v>
      </c>
      <c r="B157" s="7">
        <v>10</v>
      </c>
      <c r="C157" s="7" t="s">
        <v>892</v>
      </c>
      <c r="D157" s="8">
        <f t="shared" si="4"/>
        <v>1388700</v>
      </c>
      <c r="E157" s="8"/>
      <c r="F157" s="8">
        <v>1388700</v>
      </c>
      <c r="G157" s="8"/>
      <c r="H157" s="8"/>
      <c r="I157" s="9"/>
      <c r="J157" s="8">
        <f t="shared" si="5"/>
        <v>0</v>
      </c>
      <c r="K157" s="9"/>
      <c r="L157" s="8">
        <v>0</v>
      </c>
      <c r="M157" s="9"/>
      <c r="N157" s="8"/>
    </row>
    <row r="158" spans="1:14" ht="32.25">
      <c r="A158" s="6" t="s">
        <v>893</v>
      </c>
      <c r="B158" s="7">
        <v>10</v>
      </c>
      <c r="C158" s="7" t="s">
        <v>894</v>
      </c>
      <c r="D158" s="8">
        <f t="shared" si="4"/>
        <v>1388700</v>
      </c>
      <c r="E158" s="9"/>
      <c r="F158" s="8">
        <v>1388700</v>
      </c>
      <c r="G158" s="9"/>
      <c r="H158" s="9"/>
      <c r="I158" s="9"/>
      <c r="J158" s="8">
        <f t="shared" si="5"/>
        <v>0</v>
      </c>
      <c r="K158" s="9"/>
      <c r="L158" s="8">
        <v>0</v>
      </c>
      <c r="M158" s="9"/>
      <c r="N158" s="9"/>
    </row>
    <row r="159" spans="1:14" ht="32.25">
      <c r="A159" s="6" t="s">
        <v>895</v>
      </c>
      <c r="B159" s="7">
        <v>10</v>
      </c>
      <c r="C159" s="7" t="s">
        <v>896</v>
      </c>
      <c r="D159" s="8" t="str">
        <f t="shared" si="4"/>
        <v>-</v>
      </c>
      <c r="E159" s="8"/>
      <c r="F159" s="9" t="s">
        <v>609</v>
      </c>
      <c r="G159" s="9"/>
      <c r="H159" s="8"/>
      <c r="I159" s="9"/>
      <c r="J159" s="8" t="str">
        <f t="shared" si="5"/>
        <v>-</v>
      </c>
      <c r="K159" s="9"/>
      <c r="L159" s="9" t="s">
        <v>609</v>
      </c>
      <c r="M159" s="9"/>
      <c r="N159" s="8"/>
    </row>
    <row r="160" spans="1:14" ht="32.25">
      <c r="A160" s="6" t="s">
        <v>897</v>
      </c>
      <c r="B160" s="7">
        <v>10</v>
      </c>
      <c r="C160" s="7" t="s">
        <v>898</v>
      </c>
      <c r="D160" s="8" t="str">
        <f t="shared" si="4"/>
        <v>-</v>
      </c>
      <c r="E160" s="8"/>
      <c r="F160" s="9" t="s">
        <v>609</v>
      </c>
      <c r="G160" s="8"/>
      <c r="H160" s="9"/>
      <c r="I160" s="9"/>
      <c r="J160" s="8" t="str">
        <f t="shared" si="5"/>
        <v>-</v>
      </c>
      <c r="K160" s="9"/>
      <c r="L160" s="9" t="s">
        <v>609</v>
      </c>
      <c r="M160" s="9"/>
      <c r="N160" s="9"/>
    </row>
    <row r="161" spans="1:14" ht="42.75">
      <c r="A161" s="6" t="s">
        <v>899</v>
      </c>
      <c r="B161" s="7">
        <v>10</v>
      </c>
      <c r="C161" s="7" t="s">
        <v>900</v>
      </c>
      <c r="D161" s="8">
        <f t="shared" si="4"/>
        <v>160300</v>
      </c>
      <c r="E161" s="9"/>
      <c r="F161" s="8">
        <v>160300</v>
      </c>
      <c r="G161" s="9"/>
      <c r="H161" s="9"/>
      <c r="I161" s="9"/>
      <c r="J161" s="8" t="str">
        <f t="shared" si="5"/>
        <v>-</v>
      </c>
      <c r="K161" s="9"/>
      <c r="L161" s="9" t="s">
        <v>609</v>
      </c>
      <c r="M161" s="9"/>
      <c r="N161" s="9"/>
    </row>
    <row r="162" spans="1:14" ht="53.25">
      <c r="A162" s="6" t="s">
        <v>901</v>
      </c>
      <c r="B162" s="7">
        <v>10</v>
      </c>
      <c r="C162" s="7" t="s">
        <v>902</v>
      </c>
      <c r="D162" s="8">
        <f t="shared" si="4"/>
        <v>160300</v>
      </c>
      <c r="E162" s="9"/>
      <c r="F162" s="8">
        <v>160300</v>
      </c>
      <c r="G162" s="9"/>
      <c r="H162" s="9"/>
      <c r="I162" s="9"/>
      <c r="J162" s="8" t="str">
        <f t="shared" si="5"/>
        <v>-</v>
      </c>
      <c r="K162" s="9"/>
      <c r="L162" s="9" t="s">
        <v>609</v>
      </c>
      <c r="M162" s="9"/>
      <c r="N162" s="9"/>
    </row>
    <row r="163" spans="1:14">
      <c r="A163" s="6" t="s">
        <v>903</v>
      </c>
      <c r="B163" s="7">
        <v>10</v>
      </c>
      <c r="C163" s="7" t="s">
        <v>904</v>
      </c>
      <c r="D163" s="8">
        <f t="shared" si="4"/>
        <v>0</v>
      </c>
      <c r="E163" s="9"/>
      <c r="F163" s="8">
        <v>0</v>
      </c>
      <c r="G163" s="9"/>
      <c r="H163" s="9"/>
      <c r="I163" s="9"/>
      <c r="J163" s="8">
        <f t="shared" si="5"/>
        <v>0</v>
      </c>
      <c r="K163" s="9"/>
      <c r="L163" s="8">
        <v>0</v>
      </c>
      <c r="M163" s="9"/>
      <c r="N163" s="9"/>
    </row>
    <row r="164" spans="1:14">
      <c r="A164" s="6" t="s">
        <v>905</v>
      </c>
      <c r="B164" s="7">
        <v>10</v>
      </c>
      <c r="C164" s="7" t="s">
        <v>906</v>
      </c>
      <c r="D164" s="8">
        <f t="shared" si="4"/>
        <v>0</v>
      </c>
      <c r="E164" s="9"/>
      <c r="F164" s="8">
        <v>0</v>
      </c>
      <c r="G164" s="9"/>
      <c r="H164" s="9"/>
      <c r="I164" s="9"/>
      <c r="J164" s="8">
        <f t="shared" si="5"/>
        <v>0</v>
      </c>
      <c r="K164" s="9"/>
      <c r="L164" s="8">
        <v>0</v>
      </c>
      <c r="M164" s="9"/>
      <c r="N164" s="9"/>
    </row>
    <row r="165" spans="1:14">
      <c r="A165" s="6" t="s">
        <v>907</v>
      </c>
      <c r="B165" s="7">
        <v>10</v>
      </c>
      <c r="C165" s="7" t="s">
        <v>908</v>
      </c>
      <c r="D165" s="8">
        <f t="shared" si="4"/>
        <v>65110477</v>
      </c>
      <c r="E165" s="8"/>
      <c r="F165" s="8">
        <v>65110477</v>
      </c>
      <c r="G165" s="8"/>
      <c r="H165" s="8"/>
      <c r="I165" s="9"/>
      <c r="J165" s="8">
        <f t="shared" si="5"/>
        <v>0</v>
      </c>
      <c r="K165" s="8"/>
      <c r="L165" s="8">
        <v>0</v>
      </c>
      <c r="M165" s="8"/>
      <c r="N165" s="8"/>
    </row>
    <row r="166" spans="1:14" ht="42.75">
      <c r="A166" s="6" t="s">
        <v>909</v>
      </c>
      <c r="B166" s="7">
        <v>10</v>
      </c>
      <c r="C166" s="7" t="s">
        <v>910</v>
      </c>
      <c r="D166" s="8">
        <f t="shared" si="4"/>
        <v>65110477</v>
      </c>
      <c r="E166" s="8"/>
      <c r="F166" s="8">
        <v>65110477</v>
      </c>
      <c r="G166" s="9"/>
      <c r="H166" s="8"/>
      <c r="I166" s="9"/>
      <c r="J166" s="8" t="str">
        <f t="shared" si="5"/>
        <v>-</v>
      </c>
      <c r="K166" s="9"/>
      <c r="L166" s="9" t="s">
        <v>609</v>
      </c>
      <c r="M166" s="9"/>
      <c r="N166" s="9"/>
    </row>
    <row r="167" spans="1:14" ht="53.25">
      <c r="A167" s="6" t="s">
        <v>911</v>
      </c>
      <c r="B167" s="7">
        <v>10</v>
      </c>
      <c r="C167" s="7" t="s">
        <v>912</v>
      </c>
      <c r="D167" s="8">
        <f t="shared" si="4"/>
        <v>65110477</v>
      </c>
      <c r="E167" s="8"/>
      <c r="F167" s="8">
        <v>65110477</v>
      </c>
      <c r="G167" s="9"/>
      <c r="H167" s="9"/>
      <c r="I167" s="9"/>
      <c r="J167" s="8" t="str">
        <f t="shared" si="5"/>
        <v>-</v>
      </c>
      <c r="K167" s="9"/>
      <c r="L167" s="9" t="s">
        <v>609</v>
      </c>
      <c r="M167" s="9"/>
      <c r="N167" s="9"/>
    </row>
    <row r="168" spans="1:14" ht="53.25">
      <c r="A168" s="6" t="s">
        <v>913</v>
      </c>
      <c r="B168" s="7">
        <v>10</v>
      </c>
      <c r="C168" s="7" t="s">
        <v>914</v>
      </c>
      <c r="D168" s="8" t="str">
        <f t="shared" si="4"/>
        <v>-</v>
      </c>
      <c r="E168" s="8"/>
      <c r="F168" s="9" t="s">
        <v>609</v>
      </c>
      <c r="G168" s="9"/>
      <c r="H168" s="8"/>
      <c r="I168" s="9"/>
      <c r="J168" s="8" t="str">
        <f t="shared" si="5"/>
        <v>-</v>
      </c>
      <c r="K168" s="9"/>
      <c r="L168" s="9" t="s">
        <v>609</v>
      </c>
      <c r="M168" s="9"/>
      <c r="N168" s="9"/>
    </row>
    <row r="169" spans="1:14" ht="42.75">
      <c r="A169" s="6" t="s">
        <v>915</v>
      </c>
      <c r="B169" s="7">
        <v>10</v>
      </c>
      <c r="C169" s="7" t="s">
        <v>916</v>
      </c>
      <c r="D169" s="8" t="str">
        <f t="shared" si="4"/>
        <v>-</v>
      </c>
      <c r="E169" s="9"/>
      <c r="F169" s="9" t="s">
        <v>609</v>
      </c>
      <c r="G169" s="9"/>
      <c r="H169" s="8"/>
      <c r="I169" s="9"/>
      <c r="J169" s="8" t="str">
        <f t="shared" si="5"/>
        <v>-</v>
      </c>
      <c r="K169" s="9"/>
      <c r="L169" s="9" t="s">
        <v>609</v>
      </c>
      <c r="M169" s="9"/>
      <c r="N169" s="8"/>
    </row>
    <row r="170" spans="1:14" ht="42.75">
      <c r="A170" s="6" t="s">
        <v>917</v>
      </c>
      <c r="B170" s="7">
        <v>10</v>
      </c>
      <c r="C170" s="7" t="s">
        <v>918</v>
      </c>
      <c r="D170" s="8" t="str">
        <f t="shared" si="4"/>
        <v>-</v>
      </c>
      <c r="E170" s="9"/>
      <c r="F170" s="9" t="s">
        <v>609</v>
      </c>
      <c r="G170" s="9"/>
      <c r="H170" s="8"/>
      <c r="I170" s="9"/>
      <c r="J170" s="8" t="str">
        <f t="shared" si="5"/>
        <v>-</v>
      </c>
      <c r="K170" s="9"/>
      <c r="L170" s="9" t="s">
        <v>609</v>
      </c>
      <c r="M170" s="9"/>
      <c r="N170" s="8"/>
    </row>
    <row r="171" spans="1:14" ht="42.75">
      <c r="A171" s="6" t="s">
        <v>919</v>
      </c>
      <c r="B171" s="7">
        <v>10</v>
      </c>
      <c r="C171" s="7" t="s">
        <v>920</v>
      </c>
      <c r="D171" s="8" t="str">
        <f t="shared" si="4"/>
        <v>-</v>
      </c>
      <c r="E171" s="9"/>
      <c r="F171" s="9" t="s">
        <v>609</v>
      </c>
      <c r="G171" s="9"/>
      <c r="H171" s="9"/>
      <c r="I171" s="9"/>
      <c r="J171" s="8" t="str">
        <f t="shared" si="5"/>
        <v>-</v>
      </c>
      <c r="K171" s="9"/>
      <c r="L171" s="9" t="s">
        <v>609</v>
      </c>
      <c r="M171" s="9"/>
      <c r="N171" s="9"/>
    </row>
    <row r="172" spans="1:14">
      <c r="A172" s="6" t="s">
        <v>921</v>
      </c>
      <c r="B172" s="7">
        <v>10</v>
      </c>
      <c r="C172" s="7" t="s">
        <v>922</v>
      </c>
      <c r="D172" s="8">
        <f t="shared" si="4"/>
        <v>0</v>
      </c>
      <c r="E172" s="8"/>
      <c r="F172" s="8">
        <v>0</v>
      </c>
      <c r="G172" s="8"/>
      <c r="H172" s="8"/>
      <c r="I172" s="9"/>
      <c r="J172" s="8">
        <f t="shared" si="5"/>
        <v>0</v>
      </c>
      <c r="K172" s="8"/>
      <c r="L172" s="8">
        <v>0</v>
      </c>
      <c r="M172" s="8"/>
      <c r="N172" s="8"/>
    </row>
    <row r="173" spans="1:14" ht="21.75">
      <c r="A173" s="6" t="s">
        <v>923</v>
      </c>
      <c r="B173" s="7">
        <v>10</v>
      </c>
      <c r="C173" s="7" t="s">
        <v>924</v>
      </c>
      <c r="D173" s="8">
        <f t="shared" si="4"/>
        <v>0</v>
      </c>
      <c r="E173" s="9"/>
      <c r="F173" s="8">
        <v>0</v>
      </c>
      <c r="G173" s="9"/>
      <c r="H173" s="9"/>
      <c r="I173" s="9"/>
      <c r="J173" s="8">
        <f t="shared" si="5"/>
        <v>0</v>
      </c>
      <c r="K173" s="9"/>
      <c r="L173" s="8">
        <v>0</v>
      </c>
      <c r="M173" s="9"/>
      <c r="N173" s="9"/>
    </row>
    <row r="174" spans="1:14" ht="21.75">
      <c r="A174" s="6" t="s">
        <v>925</v>
      </c>
      <c r="B174" s="7">
        <v>10</v>
      </c>
      <c r="C174" s="7" t="s">
        <v>926</v>
      </c>
      <c r="D174" s="8" t="str">
        <f t="shared" si="4"/>
        <v>-</v>
      </c>
      <c r="E174" s="8"/>
      <c r="F174" s="9" t="s">
        <v>609</v>
      </c>
      <c r="G174" s="9"/>
      <c r="H174" s="8"/>
      <c r="I174" s="9"/>
      <c r="J174" s="8" t="str">
        <f t="shared" si="5"/>
        <v>-</v>
      </c>
      <c r="K174" s="8"/>
      <c r="L174" s="9" t="s">
        <v>609</v>
      </c>
      <c r="M174" s="9"/>
      <c r="N174" s="8"/>
    </row>
    <row r="175" spans="1:14" ht="21.75">
      <c r="A175" s="6" t="s">
        <v>927</v>
      </c>
      <c r="B175" s="7">
        <v>10</v>
      </c>
      <c r="C175" s="7" t="s">
        <v>928</v>
      </c>
      <c r="D175" s="8" t="str">
        <f t="shared" si="4"/>
        <v>-</v>
      </c>
      <c r="E175" s="8"/>
      <c r="F175" s="9" t="s">
        <v>609</v>
      </c>
      <c r="G175" s="8"/>
      <c r="H175" s="9"/>
      <c r="I175" s="9"/>
      <c r="J175" s="8" t="str">
        <f t="shared" si="5"/>
        <v>-</v>
      </c>
      <c r="K175" s="8"/>
      <c r="L175" s="9" t="s">
        <v>609</v>
      </c>
      <c r="M175" s="8"/>
      <c r="N175" s="9"/>
    </row>
    <row r="176" spans="1:14" ht="21.75">
      <c r="A176" s="6" t="s">
        <v>929</v>
      </c>
      <c r="B176" s="7">
        <v>10</v>
      </c>
      <c r="C176" s="7" t="s">
        <v>930</v>
      </c>
      <c r="D176" s="8" t="str">
        <f t="shared" si="4"/>
        <v>-</v>
      </c>
      <c r="E176" s="9"/>
      <c r="F176" s="9" t="s">
        <v>609</v>
      </c>
      <c r="G176" s="9"/>
      <c r="H176" s="9"/>
      <c r="I176" s="9"/>
      <c r="J176" s="8" t="str">
        <f t="shared" si="5"/>
        <v>-</v>
      </c>
      <c r="K176" s="9"/>
      <c r="L176" s="9" t="s">
        <v>609</v>
      </c>
      <c r="M176" s="9"/>
      <c r="N176" s="9"/>
    </row>
    <row r="177" spans="1:14" ht="32.25">
      <c r="A177" s="6" t="s">
        <v>931</v>
      </c>
      <c r="B177" s="7">
        <v>10</v>
      </c>
      <c r="C177" s="7" t="s">
        <v>932</v>
      </c>
      <c r="D177" s="8" t="str">
        <f t="shared" si="4"/>
        <v>-</v>
      </c>
      <c r="E177" s="9"/>
      <c r="F177" s="9" t="s">
        <v>609</v>
      </c>
      <c r="G177" s="9"/>
      <c r="H177" s="9"/>
      <c r="I177" s="9"/>
      <c r="J177" s="8" t="str">
        <f t="shared" si="5"/>
        <v>-</v>
      </c>
      <c r="K177" s="9"/>
      <c r="L177" s="9" t="s">
        <v>609</v>
      </c>
      <c r="M177" s="9"/>
      <c r="N177" s="9"/>
    </row>
    <row r="178" spans="1:14" ht="32.25">
      <c r="A178" s="6" t="s">
        <v>933</v>
      </c>
      <c r="B178" s="7">
        <v>10</v>
      </c>
      <c r="C178" s="7" t="s">
        <v>934</v>
      </c>
      <c r="D178" s="8" t="str">
        <f t="shared" si="4"/>
        <v>-</v>
      </c>
      <c r="E178" s="9"/>
      <c r="F178" s="9" t="s">
        <v>609</v>
      </c>
      <c r="G178" s="9"/>
      <c r="H178" s="9"/>
      <c r="I178" s="9"/>
      <c r="J178" s="8" t="str">
        <f t="shared" si="5"/>
        <v>-</v>
      </c>
      <c r="K178" s="9"/>
      <c r="L178" s="9" t="s">
        <v>609</v>
      </c>
      <c r="M178" s="9"/>
      <c r="N178" s="9"/>
    </row>
    <row r="179" spans="1:14" ht="21.75">
      <c r="A179" s="6" t="s">
        <v>935</v>
      </c>
      <c r="B179" s="7">
        <v>10</v>
      </c>
      <c r="C179" s="7" t="s">
        <v>936</v>
      </c>
      <c r="D179" s="8" t="str">
        <f t="shared" si="4"/>
        <v>-</v>
      </c>
      <c r="E179" s="9"/>
      <c r="F179" s="9" t="s">
        <v>609</v>
      </c>
      <c r="G179" s="9"/>
      <c r="H179" s="9"/>
      <c r="I179" s="9"/>
      <c r="J179" s="8" t="str">
        <f t="shared" si="5"/>
        <v>-</v>
      </c>
      <c r="K179" s="9"/>
      <c r="L179" s="9" t="s">
        <v>609</v>
      </c>
      <c r="M179" s="9"/>
      <c r="N179" s="9"/>
    </row>
    <row r="180" spans="1:14" ht="21.75">
      <c r="A180" s="6" t="s">
        <v>937</v>
      </c>
      <c r="B180" s="7">
        <v>10</v>
      </c>
      <c r="C180" s="7" t="s">
        <v>938</v>
      </c>
      <c r="D180" s="8" t="str">
        <f t="shared" si="4"/>
        <v>-</v>
      </c>
      <c r="E180" s="9"/>
      <c r="F180" s="9" t="s">
        <v>609</v>
      </c>
      <c r="G180" s="9"/>
      <c r="H180" s="9"/>
      <c r="I180" s="9"/>
      <c r="J180" s="8" t="str">
        <f t="shared" si="5"/>
        <v>-</v>
      </c>
      <c r="K180" s="9"/>
      <c r="L180" s="9" t="s">
        <v>609</v>
      </c>
      <c r="M180" s="9"/>
      <c r="N180" s="9"/>
    </row>
    <row r="181" spans="1:14">
      <c r="A181" s="6" t="s">
        <v>939</v>
      </c>
      <c r="B181" s="7">
        <v>10</v>
      </c>
      <c r="C181" s="7" t="s">
        <v>940</v>
      </c>
      <c r="D181" s="8">
        <f t="shared" si="4"/>
        <v>2500000</v>
      </c>
      <c r="E181" s="9"/>
      <c r="F181" s="8">
        <v>2500000</v>
      </c>
      <c r="G181" s="8"/>
      <c r="H181" s="9"/>
      <c r="I181" s="9"/>
      <c r="J181" s="8">
        <f t="shared" si="5"/>
        <v>0</v>
      </c>
      <c r="K181" s="9"/>
      <c r="L181" s="8">
        <v>0</v>
      </c>
      <c r="M181" s="9"/>
      <c r="N181" s="9"/>
    </row>
    <row r="182" spans="1:14" ht="21.75">
      <c r="A182" s="6" t="s">
        <v>941</v>
      </c>
      <c r="B182" s="7">
        <v>10</v>
      </c>
      <c r="C182" s="7" t="s">
        <v>942</v>
      </c>
      <c r="D182" s="8">
        <f t="shared" si="4"/>
        <v>2500000</v>
      </c>
      <c r="E182" s="9"/>
      <c r="F182" s="8">
        <v>2500000</v>
      </c>
      <c r="G182" s="9"/>
      <c r="H182" s="9"/>
      <c r="I182" s="9"/>
      <c r="J182" s="8">
        <f t="shared" si="5"/>
        <v>0</v>
      </c>
      <c r="K182" s="9"/>
      <c r="L182" s="8">
        <v>0</v>
      </c>
      <c r="M182" s="9"/>
      <c r="N182" s="9"/>
    </row>
    <row r="183" spans="1:14" ht="21.75">
      <c r="A183" s="6" t="s">
        <v>941</v>
      </c>
      <c r="B183" s="7">
        <v>10</v>
      </c>
      <c r="C183" s="7" t="s">
        <v>943</v>
      </c>
      <c r="D183" s="8">
        <f t="shared" si="4"/>
        <v>2500000</v>
      </c>
      <c r="E183" s="9"/>
      <c r="F183" s="8">
        <v>2500000</v>
      </c>
      <c r="G183" s="9"/>
      <c r="H183" s="9"/>
      <c r="I183" s="9"/>
      <c r="J183" s="8">
        <f t="shared" si="5"/>
        <v>0</v>
      </c>
      <c r="K183" s="9"/>
      <c r="L183" s="8">
        <v>0</v>
      </c>
      <c r="M183" s="9"/>
      <c r="N183" s="9"/>
    </row>
    <row r="184" spans="1:14" ht="21.75">
      <c r="A184" s="6" t="s">
        <v>944</v>
      </c>
      <c r="B184" s="7">
        <v>10</v>
      </c>
      <c r="C184" s="7" t="s">
        <v>945</v>
      </c>
      <c r="D184" s="8" t="str">
        <f t="shared" si="4"/>
        <v>-</v>
      </c>
      <c r="E184" s="9"/>
      <c r="F184" s="9" t="s">
        <v>609</v>
      </c>
      <c r="G184" s="9"/>
      <c r="H184" s="9"/>
      <c r="I184" s="9"/>
      <c r="J184" s="8" t="str">
        <f t="shared" si="5"/>
        <v>-</v>
      </c>
      <c r="K184" s="9"/>
      <c r="L184" s="9" t="s">
        <v>609</v>
      </c>
      <c r="M184" s="9"/>
      <c r="N184" s="9"/>
    </row>
    <row r="185" spans="1:14" ht="21.75">
      <c r="A185" s="6" t="s">
        <v>944</v>
      </c>
      <c r="B185" s="7">
        <v>10</v>
      </c>
      <c r="C185" s="7" t="s">
        <v>946</v>
      </c>
      <c r="D185" s="8" t="str">
        <f t="shared" si="4"/>
        <v>-</v>
      </c>
      <c r="E185" s="9"/>
      <c r="F185" s="9" t="s">
        <v>609</v>
      </c>
      <c r="G185" s="9"/>
      <c r="H185" s="9"/>
      <c r="I185" s="9"/>
      <c r="J185" s="8" t="str">
        <f t="shared" si="5"/>
        <v>-</v>
      </c>
      <c r="K185" s="9"/>
      <c r="L185" s="9" t="s">
        <v>609</v>
      </c>
      <c r="M185" s="9"/>
      <c r="N185" s="9"/>
    </row>
    <row r="186" spans="1:14" ht="21.75">
      <c r="A186" s="6" t="s">
        <v>947</v>
      </c>
      <c r="B186" s="7">
        <v>10</v>
      </c>
      <c r="C186" s="7" t="s">
        <v>948</v>
      </c>
      <c r="D186" s="8" t="str">
        <f t="shared" si="4"/>
        <v>-</v>
      </c>
      <c r="E186" s="9"/>
      <c r="F186" s="9" t="s">
        <v>609</v>
      </c>
      <c r="G186" s="8"/>
      <c r="H186" s="9"/>
      <c r="I186" s="9"/>
      <c r="J186" s="8" t="str">
        <f t="shared" si="5"/>
        <v>-</v>
      </c>
      <c r="K186" s="9"/>
      <c r="L186" s="9" t="s">
        <v>609</v>
      </c>
      <c r="M186" s="9"/>
      <c r="N186" s="9"/>
    </row>
    <row r="187" spans="1:14" ht="32.25">
      <c r="A187" s="6" t="s">
        <v>949</v>
      </c>
      <c r="B187" s="7">
        <v>10</v>
      </c>
      <c r="C187" s="7" t="s">
        <v>950</v>
      </c>
      <c r="D187" s="8" t="str">
        <f t="shared" si="4"/>
        <v>-</v>
      </c>
      <c r="E187" s="9"/>
      <c r="F187" s="9" t="s">
        <v>609</v>
      </c>
      <c r="G187" s="9"/>
      <c r="H187" s="9"/>
      <c r="I187" s="9"/>
      <c r="J187" s="8" t="str">
        <f t="shared" si="5"/>
        <v>-</v>
      </c>
      <c r="K187" s="9"/>
      <c r="L187" s="9" t="s">
        <v>609</v>
      </c>
      <c r="M187" s="9"/>
      <c r="N187" s="9"/>
    </row>
    <row r="188" spans="1:14" ht="21.75">
      <c r="A188" s="6" t="s">
        <v>947</v>
      </c>
      <c r="B188" s="7">
        <v>10</v>
      </c>
      <c r="C188" s="7" t="s">
        <v>951</v>
      </c>
      <c r="D188" s="8" t="str">
        <f t="shared" si="4"/>
        <v>-</v>
      </c>
      <c r="E188" s="9"/>
      <c r="F188" s="9" t="s">
        <v>609</v>
      </c>
      <c r="G188" s="8"/>
      <c r="H188" s="9"/>
      <c r="I188" s="9"/>
      <c r="J188" s="8" t="str">
        <f t="shared" si="5"/>
        <v>-</v>
      </c>
      <c r="K188" s="9"/>
      <c r="L188" s="9" t="s">
        <v>609</v>
      </c>
      <c r="M188" s="9"/>
      <c r="N188" s="9"/>
    </row>
    <row r="189" spans="1:14" ht="74.25">
      <c r="A189" s="6" t="s">
        <v>952</v>
      </c>
      <c r="B189" s="7">
        <v>10</v>
      </c>
      <c r="C189" s="7" t="s">
        <v>953</v>
      </c>
      <c r="D189" s="8" t="str">
        <f t="shared" si="4"/>
        <v>-</v>
      </c>
      <c r="E189" s="9"/>
      <c r="F189" s="9" t="s">
        <v>609</v>
      </c>
      <c r="G189" s="9"/>
      <c r="H189" s="9"/>
      <c r="I189" s="9"/>
      <c r="J189" s="8" t="str">
        <f t="shared" si="5"/>
        <v>-</v>
      </c>
      <c r="K189" s="9"/>
      <c r="L189" s="9" t="s">
        <v>609</v>
      </c>
      <c r="M189" s="9"/>
      <c r="N189" s="9"/>
    </row>
    <row r="190" spans="1:14" ht="63.75">
      <c r="A190" s="6" t="s">
        <v>954</v>
      </c>
      <c r="B190" s="7">
        <v>10</v>
      </c>
      <c r="C190" s="7" t="s">
        <v>955</v>
      </c>
      <c r="D190" s="8" t="str">
        <f t="shared" si="4"/>
        <v>-</v>
      </c>
      <c r="E190" s="9"/>
      <c r="F190" s="9" t="s">
        <v>609</v>
      </c>
      <c r="G190" s="9"/>
      <c r="H190" s="9"/>
      <c r="I190" s="9"/>
      <c r="J190" s="8" t="str">
        <f t="shared" si="5"/>
        <v>-</v>
      </c>
      <c r="K190" s="9"/>
      <c r="L190" s="9" t="s">
        <v>609</v>
      </c>
      <c r="M190" s="9"/>
      <c r="N190" s="9"/>
    </row>
    <row r="191" spans="1:14" ht="63.75">
      <c r="A191" s="6" t="s">
        <v>956</v>
      </c>
      <c r="B191" s="7">
        <v>10</v>
      </c>
      <c r="C191" s="7" t="s">
        <v>957</v>
      </c>
      <c r="D191" s="8" t="str">
        <f t="shared" si="4"/>
        <v>-</v>
      </c>
      <c r="E191" s="9"/>
      <c r="F191" s="9" t="s">
        <v>609</v>
      </c>
      <c r="G191" s="9"/>
      <c r="H191" s="9"/>
      <c r="I191" s="9"/>
      <c r="J191" s="8" t="str">
        <f t="shared" si="5"/>
        <v>-</v>
      </c>
      <c r="K191" s="9"/>
      <c r="L191" s="9" t="s">
        <v>609</v>
      </c>
      <c r="M191" s="9"/>
      <c r="N191" s="9"/>
    </row>
    <row r="192" spans="1:14" ht="74.25">
      <c r="A192" s="6" t="s">
        <v>958</v>
      </c>
      <c r="B192" s="7">
        <v>10</v>
      </c>
      <c r="C192" s="7" t="s">
        <v>959</v>
      </c>
      <c r="D192" s="8">
        <f t="shared" si="4"/>
        <v>14877715</v>
      </c>
      <c r="E192" s="8"/>
      <c r="F192" s="8">
        <v>14877715</v>
      </c>
      <c r="G192" s="9"/>
      <c r="H192" s="9"/>
      <c r="I192" s="9"/>
      <c r="J192" s="8">
        <f t="shared" si="5"/>
        <v>6196470.0099999998</v>
      </c>
      <c r="K192" s="8"/>
      <c r="L192" s="8">
        <v>6196470.0099999998</v>
      </c>
      <c r="M192" s="9"/>
      <c r="N192" s="9"/>
    </row>
    <row r="193" spans="1:14" ht="53.25">
      <c r="A193" s="6" t="s">
        <v>961</v>
      </c>
      <c r="B193" s="7">
        <v>10</v>
      </c>
      <c r="C193" s="7" t="s">
        <v>962</v>
      </c>
      <c r="D193" s="8" t="str">
        <f t="shared" si="4"/>
        <v>-</v>
      </c>
      <c r="E193" s="9"/>
      <c r="F193" s="9" t="s">
        <v>609</v>
      </c>
      <c r="G193" s="9"/>
      <c r="H193" s="9"/>
      <c r="I193" s="9"/>
      <c r="J193" s="8">
        <f t="shared" si="5"/>
        <v>6196470.0099999998</v>
      </c>
      <c r="K193" s="8"/>
      <c r="L193" s="8">
        <v>6196470.0099999998</v>
      </c>
      <c r="M193" s="9"/>
      <c r="N193" s="9"/>
    </row>
    <row r="194" spans="1:14" ht="42.75">
      <c r="A194" s="6" t="s">
        <v>963</v>
      </c>
      <c r="B194" s="7">
        <v>10</v>
      </c>
      <c r="C194" s="7" t="s">
        <v>964</v>
      </c>
      <c r="D194" s="8" t="str">
        <f t="shared" si="4"/>
        <v>-</v>
      </c>
      <c r="E194" s="9"/>
      <c r="F194" s="9" t="s">
        <v>609</v>
      </c>
      <c r="G194" s="9"/>
      <c r="H194" s="9"/>
      <c r="I194" s="9"/>
      <c r="J194" s="8">
        <f t="shared" si="5"/>
        <v>6196470.0099999998</v>
      </c>
      <c r="K194" s="8"/>
      <c r="L194" s="8">
        <v>6196470.0099999998</v>
      </c>
      <c r="M194" s="9"/>
      <c r="N194" s="9"/>
    </row>
    <row r="195" spans="1:14" ht="42.75">
      <c r="A195" s="6" t="s">
        <v>965</v>
      </c>
      <c r="B195" s="7">
        <v>10</v>
      </c>
      <c r="C195" s="7" t="s">
        <v>966</v>
      </c>
      <c r="D195" s="8" t="str">
        <f t="shared" si="4"/>
        <v>-</v>
      </c>
      <c r="E195" s="9"/>
      <c r="F195" s="9" t="s">
        <v>609</v>
      </c>
      <c r="G195" s="9"/>
      <c r="H195" s="9"/>
      <c r="I195" s="9"/>
      <c r="J195" s="8">
        <f t="shared" si="5"/>
        <v>6196470.0099999998</v>
      </c>
      <c r="K195" s="8"/>
      <c r="L195" s="8">
        <v>6196470.0099999998</v>
      </c>
      <c r="M195" s="9"/>
      <c r="N195" s="9"/>
    </row>
    <row r="196" spans="1:14" ht="21.75">
      <c r="A196" s="6" t="s">
        <v>967</v>
      </c>
      <c r="B196" s="7">
        <v>10</v>
      </c>
      <c r="C196" s="7" t="s">
        <v>968</v>
      </c>
      <c r="D196" s="8">
        <f t="shared" si="4"/>
        <v>14877715</v>
      </c>
      <c r="E196" s="8"/>
      <c r="F196" s="8">
        <v>14877715</v>
      </c>
      <c r="G196" s="9"/>
      <c r="H196" s="9"/>
      <c r="I196" s="9"/>
      <c r="J196" s="8">
        <f t="shared" si="5"/>
        <v>0</v>
      </c>
      <c r="K196" s="9"/>
      <c r="L196" s="8">
        <v>0</v>
      </c>
      <c r="M196" s="9"/>
      <c r="N196" s="9"/>
    </row>
    <row r="197" spans="1:14" ht="21.75">
      <c r="A197" s="6" t="s">
        <v>969</v>
      </c>
      <c r="B197" s="7">
        <v>10</v>
      </c>
      <c r="C197" s="7" t="s">
        <v>970</v>
      </c>
      <c r="D197" s="8">
        <f t="shared" si="4"/>
        <v>14877715</v>
      </c>
      <c r="E197" s="8"/>
      <c r="F197" s="8">
        <v>14877715</v>
      </c>
      <c r="G197" s="9"/>
      <c r="H197" s="9"/>
      <c r="I197" s="9"/>
      <c r="J197" s="8">
        <f t="shared" si="5"/>
        <v>0</v>
      </c>
      <c r="K197" s="9"/>
      <c r="L197" s="8">
        <v>0</v>
      </c>
      <c r="M197" s="9"/>
      <c r="N197" s="9"/>
    </row>
    <row r="198" spans="1:14" ht="21.75">
      <c r="A198" s="6" t="s">
        <v>971</v>
      </c>
      <c r="B198" s="7">
        <v>10</v>
      </c>
      <c r="C198" s="7" t="s">
        <v>972</v>
      </c>
      <c r="D198" s="8">
        <f t="shared" si="4"/>
        <v>14877715</v>
      </c>
      <c r="E198" s="8"/>
      <c r="F198" s="8">
        <v>14877715</v>
      </c>
      <c r="G198" s="9"/>
      <c r="H198" s="9"/>
      <c r="I198" s="9"/>
      <c r="J198" s="8">
        <f t="shared" si="5"/>
        <v>0</v>
      </c>
      <c r="K198" s="9"/>
      <c r="L198" s="8">
        <v>0</v>
      </c>
      <c r="M198" s="9"/>
      <c r="N198" s="9"/>
    </row>
    <row r="199" spans="1:14" ht="21.75">
      <c r="A199" s="6" t="s">
        <v>973</v>
      </c>
      <c r="B199" s="7">
        <v>10</v>
      </c>
      <c r="C199" s="7" t="s">
        <v>974</v>
      </c>
      <c r="D199" s="8" t="str">
        <f t="shared" si="4"/>
        <v>-</v>
      </c>
      <c r="E199" s="9"/>
      <c r="F199" s="9" t="s">
        <v>609</v>
      </c>
      <c r="G199" s="9"/>
      <c r="H199" s="9"/>
      <c r="I199" s="9"/>
      <c r="J199" s="8" t="str">
        <f t="shared" si="5"/>
        <v>-</v>
      </c>
      <c r="K199" s="9"/>
      <c r="L199" s="9" t="s">
        <v>609</v>
      </c>
      <c r="M199" s="9"/>
      <c r="N199" s="9"/>
    </row>
    <row r="200" spans="1:14" ht="21.75">
      <c r="A200" s="6" t="s">
        <v>975</v>
      </c>
      <c r="B200" s="7">
        <v>10</v>
      </c>
      <c r="C200" s="7" t="s">
        <v>976</v>
      </c>
      <c r="D200" s="8" t="str">
        <f t="shared" si="4"/>
        <v>-</v>
      </c>
      <c r="E200" s="9"/>
      <c r="F200" s="9" t="s">
        <v>609</v>
      </c>
      <c r="G200" s="9"/>
      <c r="H200" s="9"/>
      <c r="I200" s="9"/>
      <c r="J200" s="8" t="str">
        <f t="shared" si="5"/>
        <v>-</v>
      </c>
      <c r="K200" s="9"/>
      <c r="L200" s="9" t="s">
        <v>609</v>
      </c>
      <c r="M200" s="9"/>
      <c r="N200" s="9"/>
    </row>
    <row r="201" spans="1:14" ht="32.25">
      <c r="A201" s="6" t="s">
        <v>977</v>
      </c>
      <c r="B201" s="7">
        <v>10</v>
      </c>
      <c r="C201" s="7" t="s">
        <v>978</v>
      </c>
      <c r="D201" s="8">
        <f t="shared" si="4"/>
        <v>-11972323</v>
      </c>
      <c r="E201" s="8"/>
      <c r="F201" s="8">
        <v>-11972323</v>
      </c>
      <c r="G201" s="8"/>
      <c r="H201" s="9"/>
      <c r="I201" s="9"/>
      <c r="J201" s="8">
        <f t="shared" si="5"/>
        <v>-9273101.5899999999</v>
      </c>
      <c r="K201" s="8"/>
      <c r="L201" s="8">
        <v>-9273101.5899999999</v>
      </c>
      <c r="M201" s="9"/>
      <c r="N201" s="8"/>
    </row>
    <row r="202" spans="1:14" ht="32.25">
      <c r="A202" s="6" t="s">
        <v>979</v>
      </c>
      <c r="B202" s="7">
        <v>10</v>
      </c>
      <c r="C202" s="7" t="s">
        <v>980</v>
      </c>
      <c r="D202" s="8">
        <f t="shared" si="4"/>
        <v>-11972323</v>
      </c>
      <c r="E202" s="9"/>
      <c r="F202" s="8">
        <v>-11972323</v>
      </c>
      <c r="G202" s="9"/>
      <c r="H202" s="9"/>
      <c r="I202" s="9"/>
      <c r="J202" s="8">
        <f t="shared" si="5"/>
        <v>-9273101.5899999999</v>
      </c>
      <c r="K202" s="9"/>
      <c r="L202" s="8">
        <v>-9273101.5899999999</v>
      </c>
      <c r="M202" s="9"/>
      <c r="N202" s="9"/>
    </row>
    <row r="203" spans="1:14" ht="32.25">
      <c r="A203" s="6" t="s">
        <v>981</v>
      </c>
      <c r="B203" s="7">
        <v>10</v>
      </c>
      <c r="C203" s="7" t="s">
        <v>982</v>
      </c>
      <c r="D203" s="8">
        <f t="shared" si="4"/>
        <v>-11972323</v>
      </c>
      <c r="E203" s="9"/>
      <c r="F203" s="8">
        <v>-11972323</v>
      </c>
      <c r="G203" s="9"/>
      <c r="H203" s="9"/>
      <c r="I203" s="9"/>
      <c r="J203" s="8">
        <f t="shared" si="5"/>
        <v>-9273101.5899999999</v>
      </c>
      <c r="K203" s="9"/>
      <c r="L203" s="8">
        <v>-9273101.5899999999</v>
      </c>
      <c r="M203" s="9"/>
      <c r="N203" s="9"/>
    </row>
    <row r="204" spans="1:14" ht="32.25" hidden="1">
      <c r="A204" s="6" t="s">
        <v>983</v>
      </c>
      <c r="B204" s="7">
        <v>10</v>
      </c>
      <c r="C204" s="7" t="s">
        <v>984</v>
      </c>
      <c r="D204" s="8" t="str">
        <f t="shared" si="4"/>
        <v>-</v>
      </c>
      <c r="E204" s="9"/>
      <c r="F204" s="9" t="s">
        <v>609</v>
      </c>
      <c r="G204" s="9"/>
      <c r="H204" s="9"/>
      <c r="I204" s="9"/>
      <c r="J204" s="8"/>
      <c r="K204" s="8"/>
      <c r="L204" s="9" t="s">
        <v>609</v>
      </c>
      <c r="M204" s="9"/>
      <c r="N204" s="8"/>
    </row>
    <row r="205" spans="1:14" ht="32.25" hidden="1">
      <c r="A205" s="6" t="s">
        <v>985</v>
      </c>
      <c r="B205" s="7">
        <v>10</v>
      </c>
      <c r="C205" s="7" t="s">
        <v>986</v>
      </c>
      <c r="D205" s="8" t="str">
        <f t="shared" si="4"/>
        <v>-</v>
      </c>
      <c r="E205" s="9"/>
      <c r="F205" s="9" t="s">
        <v>609</v>
      </c>
      <c r="G205" s="9"/>
      <c r="H205" s="9"/>
      <c r="I205" s="9"/>
      <c r="J205" s="8"/>
      <c r="K205" s="8"/>
      <c r="L205" s="9" t="s">
        <v>609</v>
      </c>
      <c r="M205" s="9"/>
      <c r="N205" s="8"/>
    </row>
    <row r="206" spans="1:14" ht="32.25" hidden="1">
      <c r="A206" s="6" t="s">
        <v>987</v>
      </c>
      <c r="B206" s="7">
        <v>10</v>
      </c>
      <c r="C206" s="7" t="s">
        <v>988</v>
      </c>
      <c r="D206" s="8" t="str">
        <f t="shared" si="4"/>
        <v>-</v>
      </c>
      <c r="E206" s="8"/>
      <c r="F206" s="9" t="s">
        <v>609</v>
      </c>
      <c r="G206" s="8"/>
      <c r="H206" s="9"/>
      <c r="I206" s="9"/>
      <c r="J206" s="9"/>
      <c r="K206" s="9"/>
      <c r="L206" s="9" t="s">
        <v>609</v>
      </c>
      <c r="M206" s="9"/>
      <c r="N206" s="9"/>
    </row>
    <row r="207" spans="1:14" ht="32.25" hidden="1">
      <c r="A207" s="6" t="s">
        <v>989</v>
      </c>
      <c r="B207" s="7">
        <v>10</v>
      </c>
      <c r="C207" s="7" t="s">
        <v>990</v>
      </c>
      <c r="D207" s="8" t="str">
        <f t="shared" si="4"/>
        <v>-</v>
      </c>
      <c r="E207" s="8"/>
      <c r="F207" s="9" t="s">
        <v>609</v>
      </c>
      <c r="G207" s="8"/>
      <c r="H207" s="9"/>
      <c r="I207" s="9"/>
      <c r="J207" s="9"/>
      <c r="K207" s="9"/>
      <c r="L207" s="9" t="s">
        <v>609</v>
      </c>
      <c r="M207" s="9"/>
      <c r="N207" s="9"/>
    </row>
  </sheetData>
  <mergeCells count="31">
    <mergeCell ref="D12:I12"/>
    <mergeCell ref="L8:M8"/>
    <mergeCell ref="D6:F6"/>
    <mergeCell ref="G6:H6"/>
    <mergeCell ref="A8:C8"/>
    <mergeCell ref="D8:F8"/>
    <mergeCell ref="G8:H8"/>
    <mergeCell ref="J12:N12"/>
    <mergeCell ref="A9:C9"/>
    <mergeCell ref="D9:F9"/>
    <mergeCell ref="G9:H9"/>
    <mergeCell ref="A10:I10"/>
    <mergeCell ref="A1:L1"/>
    <mergeCell ref="L2:M2"/>
    <mergeCell ref="L3:M3"/>
    <mergeCell ref="L4:M4"/>
    <mergeCell ref="A7:C7"/>
    <mergeCell ref="G7:H7"/>
    <mergeCell ref="L6:M6"/>
    <mergeCell ref="L7:M7"/>
    <mergeCell ref="G5:H5"/>
    <mergeCell ref="A6:C6"/>
    <mergeCell ref="L5:M5"/>
    <mergeCell ref="A3:C3"/>
    <mergeCell ref="D3:F3"/>
    <mergeCell ref="G3:H3"/>
    <mergeCell ref="A4:C4"/>
    <mergeCell ref="D4:F4"/>
    <mergeCell ref="G4:H4"/>
    <mergeCell ref="A5:C5"/>
    <mergeCell ref="D5:F5"/>
  </mergeCells>
  <phoneticPr fontId="17" type="noConversion"/>
  <pageMargins left="0.39370078740157483" right="0.19685039370078741" top="0.19685039370078741" bottom="7.874015748031496E-2" header="0.19685039370078741" footer="0.19685039370078741"/>
  <pageSetup paperSize="8" scale="98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R442"/>
  <sheetViews>
    <sheetView showGridLines="0" tabSelected="1" view="pageBreakPreview" zoomScaleNormal="100" workbookViewId="0">
      <selection activeCell="N22" sqref="N22:O22"/>
    </sheetView>
  </sheetViews>
  <sheetFormatPr defaultRowHeight="15"/>
  <cols>
    <col min="1" max="1" width="53.140625" customWidth="1"/>
    <col min="2" max="2" width="3.28515625" customWidth="1"/>
    <col min="3" max="3" width="19.28515625" customWidth="1"/>
    <col min="4" max="4" width="15.85546875" customWidth="1"/>
    <col min="5" max="6" width="13.7109375" customWidth="1"/>
    <col min="7" max="7" width="14.42578125" customWidth="1"/>
    <col min="8" max="8" width="13" customWidth="1"/>
    <col min="9" max="9" width="12.85546875" customWidth="1"/>
    <col min="10" max="10" width="0.140625" customWidth="1"/>
    <col min="11" max="11" width="13.42578125" customWidth="1"/>
    <col min="12" max="12" width="13" customWidth="1"/>
    <col min="13" max="13" width="0.140625" customWidth="1"/>
    <col min="14" max="14" width="10.7109375" customWidth="1"/>
    <col min="15" max="15" width="0.140625" customWidth="1"/>
    <col min="16" max="16" width="11.7109375" customWidth="1"/>
    <col min="17" max="18" width="0.140625" customWidth="1"/>
  </cols>
  <sheetData>
    <row r="2" spans="1:18">
      <c r="A2" s="45" t="s">
        <v>991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>
      <c r="A3" s="10" t="s">
        <v>553</v>
      </c>
      <c r="B3" s="10" t="s">
        <v>553</v>
      </c>
      <c r="C3" s="29" t="s">
        <v>553</v>
      </c>
      <c r="D3" s="54" t="s">
        <v>569</v>
      </c>
      <c r="E3" s="54"/>
      <c r="F3" s="54"/>
      <c r="G3" s="54"/>
      <c r="H3" s="54"/>
      <c r="I3" s="52" t="s">
        <v>570</v>
      </c>
      <c r="J3" s="52"/>
      <c r="K3" s="52"/>
      <c r="L3" s="52"/>
      <c r="M3" s="52"/>
      <c r="N3" s="52"/>
      <c r="O3" s="52"/>
      <c r="P3" s="52"/>
      <c r="Q3" s="52"/>
      <c r="R3" s="53"/>
    </row>
    <row r="4" spans="1:18" ht="78">
      <c r="A4" s="4" t="s">
        <v>571</v>
      </c>
      <c r="B4" s="4" t="s">
        <v>572</v>
      </c>
      <c r="C4" s="4" t="s">
        <v>992</v>
      </c>
      <c r="D4" s="4" t="s">
        <v>575</v>
      </c>
      <c r="E4" s="4" t="s">
        <v>576</v>
      </c>
      <c r="F4" s="4" t="s">
        <v>582</v>
      </c>
      <c r="G4" s="4" t="s">
        <v>583</v>
      </c>
      <c r="H4" s="4" t="s">
        <v>584</v>
      </c>
      <c r="I4" s="50" t="s">
        <v>575</v>
      </c>
      <c r="J4" s="49"/>
      <c r="K4" s="1" t="s">
        <v>576</v>
      </c>
      <c r="L4" s="50" t="s">
        <v>582</v>
      </c>
      <c r="M4" s="49"/>
      <c r="N4" s="50" t="s">
        <v>583</v>
      </c>
      <c r="O4" s="49"/>
      <c r="P4" s="50" t="s">
        <v>584</v>
      </c>
      <c r="Q4" s="49"/>
      <c r="R4" s="22"/>
    </row>
    <row r="5" spans="1:18">
      <c r="A5" s="5" t="s">
        <v>586</v>
      </c>
      <c r="B5" s="5" t="s">
        <v>587</v>
      </c>
      <c r="C5" s="5" t="s">
        <v>588</v>
      </c>
      <c r="D5" s="5" t="s">
        <v>591</v>
      </c>
      <c r="E5" s="5" t="s">
        <v>592</v>
      </c>
      <c r="F5" s="5" t="s">
        <v>598</v>
      </c>
      <c r="G5" s="5" t="s">
        <v>599</v>
      </c>
      <c r="H5" s="5" t="s">
        <v>600</v>
      </c>
      <c r="I5" s="51" t="s">
        <v>602</v>
      </c>
      <c r="J5" s="49"/>
      <c r="K5" s="5" t="s">
        <v>603</v>
      </c>
      <c r="L5" s="51" t="s">
        <v>604</v>
      </c>
      <c r="M5" s="49"/>
      <c r="N5" s="51" t="s">
        <v>605</v>
      </c>
      <c r="O5" s="49"/>
      <c r="P5" s="51" t="s">
        <v>606</v>
      </c>
      <c r="Q5" s="49"/>
      <c r="R5" s="22"/>
    </row>
    <row r="6" spans="1:18">
      <c r="A6" s="6" t="s">
        <v>993</v>
      </c>
      <c r="B6" s="1" t="s">
        <v>994</v>
      </c>
      <c r="C6" s="1" t="s">
        <v>608</v>
      </c>
      <c r="D6" s="11">
        <v>3414257707.75</v>
      </c>
      <c r="E6" s="11"/>
      <c r="F6" s="11">
        <v>3410400066</v>
      </c>
      <c r="G6" s="11"/>
      <c r="H6" s="11"/>
      <c r="I6" s="48">
        <f>L6</f>
        <v>29942708.829999998</v>
      </c>
      <c r="J6" s="49"/>
      <c r="K6" s="11"/>
      <c r="L6" s="48">
        <v>29942708.829999998</v>
      </c>
      <c r="M6" s="49"/>
      <c r="N6" s="48"/>
      <c r="O6" s="49"/>
      <c r="P6" s="48"/>
      <c r="Q6" s="49"/>
      <c r="R6" s="22"/>
    </row>
    <row r="7" spans="1:18">
      <c r="A7" s="6" t="s">
        <v>995</v>
      </c>
      <c r="B7" s="1" t="s">
        <v>994</v>
      </c>
      <c r="C7" s="12" t="s">
        <v>996</v>
      </c>
      <c r="D7" s="11">
        <v>337757579.41000003</v>
      </c>
      <c r="E7" s="11"/>
      <c r="F7" s="11">
        <v>213352338</v>
      </c>
      <c r="G7" s="11"/>
      <c r="H7" s="11"/>
      <c r="I7" s="48">
        <f t="shared" ref="I7:I70" si="0">L7</f>
        <v>3789361.33</v>
      </c>
      <c r="J7" s="49"/>
      <c r="K7" s="9"/>
      <c r="L7" s="48">
        <v>3789361.33</v>
      </c>
      <c r="M7" s="49"/>
      <c r="N7" s="48"/>
      <c r="O7" s="49"/>
      <c r="P7" s="48"/>
      <c r="Q7" s="49"/>
      <c r="R7" s="22"/>
    </row>
    <row r="8" spans="1:18" ht="21.75">
      <c r="A8" s="6" t="s">
        <v>997</v>
      </c>
      <c r="B8" s="1" t="s">
        <v>994</v>
      </c>
      <c r="C8" s="12" t="s">
        <v>998</v>
      </c>
      <c r="D8" s="11">
        <v>8655296</v>
      </c>
      <c r="E8" s="9"/>
      <c r="F8" s="11">
        <v>2116238</v>
      </c>
      <c r="G8" s="11"/>
      <c r="H8" s="11"/>
      <c r="I8" s="48">
        <f t="shared" si="0"/>
        <v>40000</v>
      </c>
      <c r="J8" s="49"/>
      <c r="K8" s="9"/>
      <c r="L8" s="48">
        <v>40000</v>
      </c>
      <c r="M8" s="49"/>
      <c r="N8" s="48"/>
      <c r="O8" s="49"/>
      <c r="P8" s="48"/>
      <c r="Q8" s="49"/>
      <c r="R8" s="22"/>
    </row>
    <row r="9" spans="1:18" ht="32.25">
      <c r="A9" s="6" t="s">
        <v>999</v>
      </c>
      <c r="B9" s="1" t="s">
        <v>994</v>
      </c>
      <c r="C9" s="12" t="s">
        <v>1000</v>
      </c>
      <c r="D9" s="11">
        <v>8655296</v>
      </c>
      <c r="E9" s="9"/>
      <c r="F9" s="11">
        <v>2116238</v>
      </c>
      <c r="G9" s="11"/>
      <c r="H9" s="11"/>
      <c r="I9" s="48">
        <f t="shared" si="0"/>
        <v>40000</v>
      </c>
      <c r="J9" s="49"/>
      <c r="K9" s="9"/>
      <c r="L9" s="48">
        <v>40000</v>
      </c>
      <c r="M9" s="49"/>
      <c r="N9" s="48"/>
      <c r="O9" s="49"/>
      <c r="P9" s="48"/>
      <c r="Q9" s="49"/>
      <c r="R9" s="22"/>
    </row>
    <row r="10" spans="1:18">
      <c r="A10" s="6" t="s">
        <v>1001</v>
      </c>
      <c r="B10" s="1" t="s">
        <v>994</v>
      </c>
      <c r="C10" s="12" t="s">
        <v>1002</v>
      </c>
      <c r="D10" s="11">
        <v>8655296</v>
      </c>
      <c r="E10" s="9"/>
      <c r="F10" s="11">
        <v>2116238</v>
      </c>
      <c r="G10" s="11"/>
      <c r="H10" s="11"/>
      <c r="I10" s="48">
        <f t="shared" si="0"/>
        <v>40000</v>
      </c>
      <c r="J10" s="49"/>
      <c r="K10" s="9"/>
      <c r="L10" s="48">
        <v>40000</v>
      </c>
      <c r="M10" s="49"/>
      <c r="N10" s="48"/>
      <c r="O10" s="49"/>
      <c r="P10" s="48"/>
      <c r="Q10" s="49"/>
      <c r="R10" s="22"/>
    </row>
    <row r="11" spans="1:18">
      <c r="A11" s="6" t="s">
        <v>1003</v>
      </c>
      <c r="B11" s="1" t="s">
        <v>994</v>
      </c>
      <c r="C11" s="12" t="s">
        <v>1004</v>
      </c>
      <c r="D11" s="11">
        <v>6228467</v>
      </c>
      <c r="E11" s="9"/>
      <c r="F11" s="11">
        <v>1502486</v>
      </c>
      <c r="G11" s="11"/>
      <c r="H11" s="11"/>
      <c r="I11" s="48">
        <f t="shared" si="0"/>
        <v>40000</v>
      </c>
      <c r="J11" s="49"/>
      <c r="K11" s="9"/>
      <c r="L11" s="48">
        <v>40000</v>
      </c>
      <c r="M11" s="49"/>
      <c r="N11" s="48"/>
      <c r="O11" s="49"/>
      <c r="P11" s="48"/>
      <c r="Q11" s="49"/>
      <c r="R11" s="22"/>
    </row>
    <row r="12" spans="1:18" ht="21.75">
      <c r="A12" s="6" t="s">
        <v>1005</v>
      </c>
      <c r="B12" s="1" t="s">
        <v>994</v>
      </c>
      <c r="C12" s="12" t="s">
        <v>1006</v>
      </c>
      <c r="D12" s="11">
        <v>545657</v>
      </c>
      <c r="E12" s="9"/>
      <c r="F12" s="11">
        <v>160000</v>
      </c>
      <c r="G12" s="11"/>
      <c r="H12" s="11"/>
      <c r="I12" s="48" t="str">
        <f t="shared" si="0"/>
        <v>-</v>
      </c>
      <c r="J12" s="49"/>
      <c r="K12" s="9"/>
      <c r="L12" s="55" t="s">
        <v>609</v>
      </c>
      <c r="M12" s="49"/>
      <c r="N12" s="55"/>
      <c r="O12" s="49"/>
      <c r="P12" s="55"/>
      <c r="Q12" s="49"/>
      <c r="R12" s="22"/>
    </row>
    <row r="13" spans="1:18" ht="21.75">
      <c r="A13" s="6" t="s">
        <v>1007</v>
      </c>
      <c r="B13" s="1" t="s">
        <v>994</v>
      </c>
      <c r="C13" s="12" t="s">
        <v>1008</v>
      </c>
      <c r="D13" s="11">
        <v>1881172</v>
      </c>
      <c r="E13" s="9"/>
      <c r="F13" s="11">
        <v>453752</v>
      </c>
      <c r="G13" s="11"/>
      <c r="H13" s="11"/>
      <c r="I13" s="48" t="str">
        <f t="shared" si="0"/>
        <v>-</v>
      </c>
      <c r="J13" s="49"/>
      <c r="K13" s="9"/>
      <c r="L13" s="55" t="s">
        <v>609</v>
      </c>
      <c r="M13" s="49"/>
      <c r="N13" s="55"/>
      <c r="O13" s="49"/>
      <c r="P13" s="55"/>
      <c r="Q13" s="49"/>
      <c r="R13" s="22"/>
    </row>
    <row r="14" spans="1:18" ht="21.75">
      <c r="A14" s="6" t="s">
        <v>1009</v>
      </c>
      <c r="B14" s="1" t="s">
        <v>994</v>
      </c>
      <c r="C14" s="12" t="s">
        <v>1010</v>
      </c>
      <c r="D14" s="11">
        <v>18238738</v>
      </c>
      <c r="E14" s="9"/>
      <c r="F14" s="11">
        <v>15307215</v>
      </c>
      <c r="G14" s="11"/>
      <c r="H14" s="11"/>
      <c r="I14" s="48">
        <f t="shared" si="0"/>
        <v>475334</v>
      </c>
      <c r="J14" s="49"/>
      <c r="K14" s="9"/>
      <c r="L14" s="48">
        <v>475334</v>
      </c>
      <c r="M14" s="49"/>
      <c r="N14" s="48"/>
      <c r="O14" s="49"/>
      <c r="P14" s="55"/>
      <c r="Q14" s="49"/>
      <c r="R14" s="22"/>
    </row>
    <row r="15" spans="1:18" ht="32.25">
      <c r="A15" s="6" t="s">
        <v>999</v>
      </c>
      <c r="B15" s="1" t="s">
        <v>994</v>
      </c>
      <c r="C15" s="12" t="s">
        <v>1011</v>
      </c>
      <c r="D15" s="11">
        <v>13760590</v>
      </c>
      <c r="E15" s="9"/>
      <c r="F15" s="11">
        <v>11077676</v>
      </c>
      <c r="G15" s="11"/>
      <c r="H15" s="11"/>
      <c r="I15" s="48">
        <f t="shared" si="0"/>
        <v>469350</v>
      </c>
      <c r="J15" s="49"/>
      <c r="K15" s="9"/>
      <c r="L15" s="48">
        <v>469350</v>
      </c>
      <c r="M15" s="49"/>
      <c r="N15" s="48"/>
      <c r="O15" s="49"/>
      <c r="P15" s="55"/>
      <c r="Q15" s="49"/>
      <c r="R15" s="22"/>
    </row>
    <row r="16" spans="1:18">
      <c r="A16" s="6" t="s">
        <v>1001</v>
      </c>
      <c r="B16" s="1" t="s">
        <v>994</v>
      </c>
      <c r="C16" s="12" t="s">
        <v>1012</v>
      </c>
      <c r="D16" s="11">
        <v>13760590</v>
      </c>
      <c r="E16" s="9"/>
      <c r="F16" s="11">
        <v>11077676</v>
      </c>
      <c r="G16" s="11"/>
      <c r="H16" s="11"/>
      <c r="I16" s="48">
        <f t="shared" si="0"/>
        <v>469350</v>
      </c>
      <c r="J16" s="49"/>
      <c r="K16" s="9"/>
      <c r="L16" s="48">
        <v>469350</v>
      </c>
      <c r="M16" s="49"/>
      <c r="N16" s="48"/>
      <c r="O16" s="49"/>
      <c r="P16" s="55"/>
      <c r="Q16" s="49"/>
      <c r="R16" s="22"/>
    </row>
    <row r="17" spans="1:18">
      <c r="A17" s="6" t="s">
        <v>1003</v>
      </c>
      <c r="B17" s="1" t="s">
        <v>994</v>
      </c>
      <c r="C17" s="12" t="s">
        <v>1013</v>
      </c>
      <c r="D17" s="11">
        <v>7079150</v>
      </c>
      <c r="E17" s="9"/>
      <c r="F17" s="11">
        <v>5292120</v>
      </c>
      <c r="G17" s="11"/>
      <c r="H17" s="11"/>
      <c r="I17" s="48">
        <f t="shared" si="0"/>
        <v>50000</v>
      </c>
      <c r="J17" s="49"/>
      <c r="K17" s="9"/>
      <c r="L17" s="48">
        <v>50000</v>
      </c>
      <c r="M17" s="49"/>
      <c r="N17" s="48"/>
      <c r="O17" s="49"/>
      <c r="P17" s="55"/>
      <c r="Q17" s="49"/>
      <c r="R17" s="22"/>
    </row>
    <row r="18" spans="1:18" ht="21.75">
      <c r="A18" s="6" t="s">
        <v>1005</v>
      </c>
      <c r="B18" s="1" t="s">
        <v>994</v>
      </c>
      <c r="C18" s="12" t="s">
        <v>1014</v>
      </c>
      <c r="D18" s="11">
        <v>1612640</v>
      </c>
      <c r="E18" s="9"/>
      <c r="F18" s="11">
        <v>1256440</v>
      </c>
      <c r="G18" s="11"/>
      <c r="H18" s="9"/>
      <c r="I18" s="48">
        <f t="shared" si="0"/>
        <v>34350</v>
      </c>
      <c r="J18" s="49"/>
      <c r="K18" s="9"/>
      <c r="L18" s="48">
        <v>34350</v>
      </c>
      <c r="M18" s="49"/>
      <c r="N18" s="55"/>
      <c r="O18" s="49"/>
      <c r="P18" s="55"/>
      <c r="Q18" s="49"/>
      <c r="R18" s="22"/>
    </row>
    <row r="19" spans="1:18" ht="32.25">
      <c r="A19" s="6" t="s">
        <v>1015</v>
      </c>
      <c r="B19" s="1" t="s">
        <v>994</v>
      </c>
      <c r="C19" s="12" t="s">
        <v>1016</v>
      </c>
      <c r="D19" s="11">
        <v>2931640</v>
      </c>
      <c r="E19" s="9"/>
      <c r="F19" s="11">
        <v>2931640</v>
      </c>
      <c r="G19" s="9"/>
      <c r="H19" s="9"/>
      <c r="I19" s="48">
        <f t="shared" si="0"/>
        <v>385000</v>
      </c>
      <c r="J19" s="49"/>
      <c r="K19" s="9"/>
      <c r="L19" s="48">
        <v>385000</v>
      </c>
      <c r="M19" s="49"/>
      <c r="N19" s="55"/>
      <c r="O19" s="49"/>
      <c r="P19" s="55"/>
      <c r="Q19" s="49"/>
      <c r="R19" s="22"/>
    </row>
    <row r="20" spans="1:18" ht="21.75">
      <c r="A20" s="6" t="s">
        <v>1007</v>
      </c>
      <c r="B20" s="1" t="s">
        <v>994</v>
      </c>
      <c r="C20" s="12" t="s">
        <v>1017</v>
      </c>
      <c r="D20" s="11">
        <v>2137160</v>
      </c>
      <c r="E20" s="9"/>
      <c r="F20" s="11">
        <v>1597476</v>
      </c>
      <c r="G20" s="11"/>
      <c r="H20" s="11"/>
      <c r="I20" s="48" t="str">
        <f t="shared" si="0"/>
        <v>-</v>
      </c>
      <c r="J20" s="49"/>
      <c r="K20" s="9"/>
      <c r="L20" s="55" t="s">
        <v>609</v>
      </c>
      <c r="M20" s="49"/>
      <c r="N20" s="55"/>
      <c r="O20" s="49"/>
      <c r="P20" s="55"/>
      <c r="Q20" s="49"/>
      <c r="R20" s="22"/>
    </row>
    <row r="21" spans="1:18" ht="21.75">
      <c r="A21" s="6" t="s">
        <v>1018</v>
      </c>
      <c r="B21" s="1" t="s">
        <v>994</v>
      </c>
      <c r="C21" s="12" t="s">
        <v>1019</v>
      </c>
      <c r="D21" s="11">
        <v>4468148</v>
      </c>
      <c r="E21" s="9"/>
      <c r="F21" s="11">
        <v>4219539</v>
      </c>
      <c r="G21" s="11"/>
      <c r="H21" s="9"/>
      <c r="I21" s="48">
        <f t="shared" si="0"/>
        <v>5984</v>
      </c>
      <c r="J21" s="49"/>
      <c r="K21" s="9"/>
      <c r="L21" s="48">
        <v>5984</v>
      </c>
      <c r="M21" s="49"/>
      <c r="N21" s="55"/>
      <c r="O21" s="49"/>
      <c r="P21" s="55"/>
      <c r="Q21" s="49"/>
      <c r="R21" s="22"/>
    </row>
    <row r="22" spans="1:18" ht="21.75">
      <c r="A22" s="6" t="s">
        <v>1020</v>
      </c>
      <c r="B22" s="1" t="s">
        <v>994</v>
      </c>
      <c r="C22" s="12" t="s">
        <v>1021</v>
      </c>
      <c r="D22" s="11">
        <v>4468148</v>
      </c>
      <c r="E22" s="9"/>
      <c r="F22" s="11">
        <v>4219539</v>
      </c>
      <c r="G22" s="11"/>
      <c r="H22" s="9"/>
      <c r="I22" s="48">
        <f t="shared" si="0"/>
        <v>5984</v>
      </c>
      <c r="J22" s="49"/>
      <c r="K22" s="9"/>
      <c r="L22" s="48">
        <v>5984</v>
      </c>
      <c r="M22" s="49"/>
      <c r="N22" s="55"/>
      <c r="O22" s="49"/>
      <c r="P22" s="55"/>
      <c r="Q22" s="49"/>
      <c r="R22" s="22"/>
    </row>
    <row r="23" spans="1:18">
      <c r="A23" s="6" t="s">
        <v>1022</v>
      </c>
      <c r="B23" s="1" t="s">
        <v>994</v>
      </c>
      <c r="C23" s="12" t="s">
        <v>1023</v>
      </c>
      <c r="D23" s="11">
        <v>4468148</v>
      </c>
      <c r="E23" s="9"/>
      <c r="F23" s="11">
        <v>4219539</v>
      </c>
      <c r="G23" s="11"/>
      <c r="H23" s="9"/>
      <c r="I23" s="48">
        <f t="shared" si="0"/>
        <v>5984</v>
      </c>
      <c r="J23" s="49"/>
      <c r="K23" s="9"/>
      <c r="L23" s="48">
        <v>5984</v>
      </c>
      <c r="M23" s="49"/>
      <c r="N23" s="55"/>
      <c r="O23" s="49"/>
      <c r="P23" s="55"/>
      <c r="Q23" s="49"/>
      <c r="R23" s="22"/>
    </row>
    <row r="24" spans="1:18">
      <c r="A24" s="6" t="s">
        <v>1024</v>
      </c>
      <c r="B24" s="1" t="s">
        <v>994</v>
      </c>
      <c r="C24" s="12" t="s">
        <v>1025</v>
      </c>
      <c r="D24" s="11">
        <v>10000</v>
      </c>
      <c r="E24" s="9"/>
      <c r="F24" s="11">
        <v>10000</v>
      </c>
      <c r="G24" s="9"/>
      <c r="H24" s="9"/>
      <c r="I24" s="48" t="str">
        <f t="shared" si="0"/>
        <v>-</v>
      </c>
      <c r="J24" s="49"/>
      <c r="K24" s="9"/>
      <c r="L24" s="55" t="s">
        <v>609</v>
      </c>
      <c r="M24" s="49"/>
      <c r="N24" s="55"/>
      <c r="O24" s="49"/>
      <c r="P24" s="55"/>
      <c r="Q24" s="49"/>
      <c r="R24" s="22"/>
    </row>
    <row r="25" spans="1:18">
      <c r="A25" s="6" t="s">
        <v>1026</v>
      </c>
      <c r="B25" s="1" t="s">
        <v>994</v>
      </c>
      <c r="C25" s="12" t="s">
        <v>1027</v>
      </c>
      <c r="D25" s="11">
        <v>10000</v>
      </c>
      <c r="E25" s="9"/>
      <c r="F25" s="11">
        <v>10000</v>
      </c>
      <c r="G25" s="9"/>
      <c r="H25" s="9"/>
      <c r="I25" s="48" t="str">
        <f t="shared" si="0"/>
        <v>-</v>
      </c>
      <c r="J25" s="49"/>
      <c r="K25" s="9"/>
      <c r="L25" s="55" t="s">
        <v>609</v>
      </c>
      <c r="M25" s="49"/>
      <c r="N25" s="55"/>
      <c r="O25" s="49"/>
      <c r="P25" s="55"/>
      <c r="Q25" s="49"/>
      <c r="R25" s="22"/>
    </row>
    <row r="26" spans="1:18">
      <c r="A26" s="6" t="s">
        <v>1028</v>
      </c>
      <c r="B26" s="1" t="s">
        <v>994</v>
      </c>
      <c r="C26" s="12" t="s">
        <v>1029</v>
      </c>
      <c r="D26" s="11">
        <v>5000</v>
      </c>
      <c r="E26" s="9"/>
      <c r="F26" s="11">
        <v>5000</v>
      </c>
      <c r="G26" s="9"/>
      <c r="H26" s="9"/>
      <c r="I26" s="48" t="str">
        <f t="shared" si="0"/>
        <v>-</v>
      </c>
      <c r="J26" s="49"/>
      <c r="K26" s="9"/>
      <c r="L26" s="55" t="s">
        <v>609</v>
      </c>
      <c r="M26" s="49"/>
      <c r="N26" s="55"/>
      <c r="O26" s="49"/>
      <c r="P26" s="55"/>
      <c r="Q26" s="49"/>
      <c r="R26" s="22"/>
    </row>
    <row r="27" spans="1:18">
      <c r="A27" s="6" t="s">
        <v>1030</v>
      </c>
      <c r="B27" s="1" t="s">
        <v>994</v>
      </c>
      <c r="C27" s="12" t="s">
        <v>1031</v>
      </c>
      <c r="D27" s="11">
        <v>5000</v>
      </c>
      <c r="E27" s="9"/>
      <c r="F27" s="11">
        <v>5000</v>
      </c>
      <c r="G27" s="9"/>
      <c r="H27" s="9"/>
      <c r="I27" s="48" t="str">
        <f t="shared" si="0"/>
        <v>-</v>
      </c>
      <c r="J27" s="49"/>
      <c r="K27" s="9"/>
      <c r="L27" s="55" t="s">
        <v>609</v>
      </c>
      <c r="M27" s="49"/>
      <c r="N27" s="55"/>
      <c r="O27" s="49"/>
      <c r="P27" s="55"/>
      <c r="Q27" s="49"/>
      <c r="R27" s="22"/>
    </row>
    <row r="28" spans="1:18" ht="32.25">
      <c r="A28" s="6" t="s">
        <v>1032</v>
      </c>
      <c r="B28" s="1" t="s">
        <v>994</v>
      </c>
      <c r="C28" s="12" t="s">
        <v>1033</v>
      </c>
      <c r="D28" s="11">
        <v>198805678.93000001</v>
      </c>
      <c r="E28" s="9"/>
      <c r="F28" s="11">
        <v>122614779</v>
      </c>
      <c r="G28" s="11"/>
      <c r="H28" s="11"/>
      <c r="I28" s="48">
        <f t="shared" si="0"/>
        <v>1765283.53</v>
      </c>
      <c r="J28" s="49"/>
      <c r="K28" s="9"/>
      <c r="L28" s="48">
        <v>1765283.53</v>
      </c>
      <c r="M28" s="49"/>
      <c r="N28" s="48"/>
      <c r="O28" s="49"/>
      <c r="P28" s="48"/>
      <c r="Q28" s="49"/>
      <c r="R28" s="22"/>
    </row>
    <row r="29" spans="1:18" ht="32.25">
      <c r="A29" s="6" t="s">
        <v>999</v>
      </c>
      <c r="B29" s="1" t="s">
        <v>994</v>
      </c>
      <c r="C29" s="12" t="s">
        <v>1034</v>
      </c>
      <c r="D29" s="11">
        <v>130977239</v>
      </c>
      <c r="E29" s="9"/>
      <c r="F29" s="11">
        <v>83105859.439999998</v>
      </c>
      <c r="G29" s="11"/>
      <c r="H29" s="11"/>
      <c r="I29" s="48">
        <f t="shared" si="0"/>
        <v>1564897.35</v>
      </c>
      <c r="J29" s="49"/>
      <c r="K29" s="9"/>
      <c r="L29" s="48">
        <v>1564897.35</v>
      </c>
      <c r="M29" s="49"/>
      <c r="N29" s="48"/>
      <c r="O29" s="49"/>
      <c r="P29" s="48"/>
      <c r="Q29" s="49"/>
      <c r="R29" s="22"/>
    </row>
    <row r="30" spans="1:18">
      <c r="A30" s="6" t="s">
        <v>1001</v>
      </c>
      <c r="B30" s="1" t="s">
        <v>994</v>
      </c>
      <c r="C30" s="12" t="s">
        <v>1035</v>
      </c>
      <c r="D30" s="11">
        <v>130977239</v>
      </c>
      <c r="E30" s="9"/>
      <c r="F30" s="11">
        <v>83105859.439999998</v>
      </c>
      <c r="G30" s="11"/>
      <c r="H30" s="11"/>
      <c r="I30" s="48">
        <f t="shared" si="0"/>
        <v>1564897.35</v>
      </c>
      <c r="J30" s="49"/>
      <c r="K30" s="9"/>
      <c r="L30" s="48">
        <v>1564897.35</v>
      </c>
      <c r="M30" s="49"/>
      <c r="N30" s="48"/>
      <c r="O30" s="49"/>
      <c r="P30" s="48"/>
      <c r="Q30" s="49"/>
      <c r="R30" s="22"/>
    </row>
    <row r="31" spans="1:18">
      <c r="A31" s="6" t="s">
        <v>1003</v>
      </c>
      <c r="B31" s="1" t="s">
        <v>994</v>
      </c>
      <c r="C31" s="12" t="s">
        <v>1036</v>
      </c>
      <c r="D31" s="11">
        <v>89802330.890000001</v>
      </c>
      <c r="E31" s="9"/>
      <c r="F31" s="11">
        <v>57228411.439999998</v>
      </c>
      <c r="G31" s="11"/>
      <c r="H31" s="11"/>
      <c r="I31" s="48">
        <f t="shared" si="0"/>
        <v>1295000</v>
      </c>
      <c r="J31" s="49"/>
      <c r="K31" s="9"/>
      <c r="L31" s="48">
        <v>1295000</v>
      </c>
      <c r="M31" s="49"/>
      <c r="N31" s="48"/>
      <c r="O31" s="49"/>
      <c r="P31" s="48"/>
      <c r="Q31" s="49"/>
      <c r="R31" s="22"/>
    </row>
    <row r="32" spans="1:18" ht="21.75">
      <c r="A32" s="6" t="s">
        <v>1005</v>
      </c>
      <c r="B32" s="1" t="s">
        <v>994</v>
      </c>
      <c r="C32" s="12" t="s">
        <v>1037</v>
      </c>
      <c r="D32" s="11">
        <v>14299059</v>
      </c>
      <c r="E32" s="9"/>
      <c r="F32" s="11">
        <v>8721620</v>
      </c>
      <c r="G32" s="11"/>
      <c r="H32" s="11"/>
      <c r="I32" s="48">
        <f t="shared" si="0"/>
        <v>257800</v>
      </c>
      <c r="J32" s="49"/>
      <c r="K32" s="9"/>
      <c r="L32" s="48">
        <v>257800</v>
      </c>
      <c r="M32" s="49"/>
      <c r="N32" s="55"/>
      <c r="O32" s="49"/>
      <c r="P32" s="55"/>
      <c r="Q32" s="49"/>
      <c r="R32" s="22"/>
    </row>
    <row r="33" spans="1:18" ht="21.75">
      <c r="A33" s="6" t="s">
        <v>1007</v>
      </c>
      <c r="B33" s="1" t="s">
        <v>994</v>
      </c>
      <c r="C33" s="12" t="s">
        <v>1038</v>
      </c>
      <c r="D33" s="11">
        <v>26875849.109999999</v>
      </c>
      <c r="E33" s="9"/>
      <c r="F33" s="11">
        <v>17155828</v>
      </c>
      <c r="G33" s="11"/>
      <c r="H33" s="11"/>
      <c r="I33" s="48">
        <f t="shared" si="0"/>
        <v>12097.35</v>
      </c>
      <c r="J33" s="49"/>
      <c r="K33" s="9"/>
      <c r="L33" s="48">
        <v>12097.35</v>
      </c>
      <c r="M33" s="49"/>
      <c r="N33" s="55"/>
      <c r="O33" s="49"/>
      <c r="P33" s="55"/>
      <c r="Q33" s="49"/>
      <c r="R33" s="22"/>
    </row>
    <row r="34" spans="1:18" ht="21.75">
      <c r="A34" s="6" t="s">
        <v>1018</v>
      </c>
      <c r="B34" s="1" t="s">
        <v>994</v>
      </c>
      <c r="C34" s="12" t="s">
        <v>1039</v>
      </c>
      <c r="D34" s="11">
        <v>67223579.930000007</v>
      </c>
      <c r="E34" s="9"/>
      <c r="F34" s="11">
        <v>38938919.560000002</v>
      </c>
      <c r="G34" s="11"/>
      <c r="H34" s="11"/>
      <c r="I34" s="48">
        <f t="shared" si="0"/>
        <v>162886.18</v>
      </c>
      <c r="J34" s="49"/>
      <c r="K34" s="9"/>
      <c r="L34" s="48">
        <v>162886.18</v>
      </c>
      <c r="M34" s="49"/>
      <c r="N34" s="55"/>
      <c r="O34" s="49"/>
      <c r="P34" s="55"/>
      <c r="Q34" s="49"/>
      <c r="R34" s="22"/>
    </row>
    <row r="35" spans="1:18" ht="21.75">
      <c r="A35" s="6" t="s">
        <v>1020</v>
      </c>
      <c r="B35" s="1" t="s">
        <v>994</v>
      </c>
      <c r="C35" s="12" t="s">
        <v>1040</v>
      </c>
      <c r="D35" s="11">
        <v>67223579.930000007</v>
      </c>
      <c r="E35" s="9"/>
      <c r="F35" s="11">
        <v>38938919.560000002</v>
      </c>
      <c r="G35" s="11"/>
      <c r="H35" s="11"/>
      <c r="I35" s="48">
        <f t="shared" si="0"/>
        <v>162886.18</v>
      </c>
      <c r="J35" s="49"/>
      <c r="K35" s="9"/>
      <c r="L35" s="48">
        <v>162886.18</v>
      </c>
      <c r="M35" s="49"/>
      <c r="N35" s="55"/>
      <c r="O35" s="49"/>
      <c r="P35" s="55"/>
      <c r="Q35" s="49"/>
      <c r="R35" s="22"/>
    </row>
    <row r="36" spans="1:18">
      <c r="A36" s="6" t="s">
        <v>1022</v>
      </c>
      <c r="B36" s="1" t="s">
        <v>994</v>
      </c>
      <c r="C36" s="12" t="s">
        <v>1041</v>
      </c>
      <c r="D36" s="11">
        <v>67223579.930000007</v>
      </c>
      <c r="E36" s="9"/>
      <c r="F36" s="11">
        <v>38938919.560000002</v>
      </c>
      <c r="G36" s="11"/>
      <c r="H36" s="11"/>
      <c r="I36" s="48">
        <f t="shared" si="0"/>
        <v>162886.18</v>
      </c>
      <c r="J36" s="49"/>
      <c r="K36" s="9"/>
      <c r="L36" s="48">
        <v>162886.18</v>
      </c>
      <c r="M36" s="49"/>
      <c r="N36" s="55"/>
      <c r="O36" s="49"/>
      <c r="P36" s="55"/>
      <c r="Q36" s="49"/>
      <c r="R36" s="22"/>
    </row>
    <row r="37" spans="1:18">
      <c r="A37" s="6" t="s">
        <v>1024</v>
      </c>
      <c r="B37" s="1" t="s">
        <v>994</v>
      </c>
      <c r="C37" s="12" t="s">
        <v>1042</v>
      </c>
      <c r="D37" s="11">
        <v>604860</v>
      </c>
      <c r="E37" s="9"/>
      <c r="F37" s="11">
        <v>570000</v>
      </c>
      <c r="G37" s="9"/>
      <c r="H37" s="11"/>
      <c r="I37" s="48">
        <f t="shared" si="0"/>
        <v>37500</v>
      </c>
      <c r="J37" s="49"/>
      <c r="K37" s="9"/>
      <c r="L37" s="48">
        <v>37500</v>
      </c>
      <c r="M37" s="49"/>
      <c r="N37" s="55"/>
      <c r="O37" s="49"/>
      <c r="P37" s="55"/>
      <c r="Q37" s="49"/>
      <c r="R37" s="22"/>
    </row>
    <row r="38" spans="1:18">
      <c r="A38" s="6" t="s">
        <v>1026</v>
      </c>
      <c r="B38" s="1" t="s">
        <v>994</v>
      </c>
      <c r="C38" s="12" t="s">
        <v>1043</v>
      </c>
      <c r="D38" s="11">
        <v>604860</v>
      </c>
      <c r="E38" s="9"/>
      <c r="F38" s="11">
        <v>570000</v>
      </c>
      <c r="G38" s="9"/>
      <c r="H38" s="11"/>
      <c r="I38" s="48">
        <f t="shared" si="0"/>
        <v>37500</v>
      </c>
      <c r="J38" s="49"/>
      <c r="K38" s="9"/>
      <c r="L38" s="48">
        <v>37500</v>
      </c>
      <c r="M38" s="49"/>
      <c r="N38" s="55"/>
      <c r="O38" s="49"/>
      <c r="P38" s="55"/>
      <c r="Q38" s="49"/>
      <c r="R38" s="22"/>
    </row>
    <row r="39" spans="1:18">
      <c r="A39" s="6" t="s">
        <v>1044</v>
      </c>
      <c r="B39" s="1" t="s">
        <v>994</v>
      </c>
      <c r="C39" s="12" t="s">
        <v>1045</v>
      </c>
      <c r="D39" s="11">
        <v>30000</v>
      </c>
      <c r="E39" s="9"/>
      <c r="F39" s="11">
        <v>30000</v>
      </c>
      <c r="G39" s="9"/>
      <c r="H39" s="9"/>
      <c r="I39" s="48" t="str">
        <f t="shared" si="0"/>
        <v>-</v>
      </c>
      <c r="J39" s="49"/>
      <c r="K39" s="9"/>
      <c r="L39" s="55" t="s">
        <v>609</v>
      </c>
      <c r="M39" s="49"/>
      <c r="N39" s="55"/>
      <c r="O39" s="49"/>
      <c r="P39" s="55"/>
      <c r="Q39" s="49"/>
      <c r="R39" s="22"/>
    </row>
    <row r="40" spans="1:18">
      <c r="A40" s="6" t="s">
        <v>1028</v>
      </c>
      <c r="B40" s="1" t="s">
        <v>994</v>
      </c>
      <c r="C40" s="12" t="s">
        <v>1046</v>
      </c>
      <c r="D40" s="11">
        <v>200000</v>
      </c>
      <c r="E40" s="9"/>
      <c r="F40" s="11">
        <v>200000</v>
      </c>
      <c r="G40" s="9"/>
      <c r="H40" s="9"/>
      <c r="I40" s="48" t="str">
        <f t="shared" si="0"/>
        <v>-</v>
      </c>
      <c r="J40" s="49"/>
      <c r="K40" s="9"/>
      <c r="L40" s="55" t="s">
        <v>609</v>
      </c>
      <c r="M40" s="49"/>
      <c r="N40" s="55"/>
      <c r="O40" s="49"/>
      <c r="P40" s="55"/>
      <c r="Q40" s="49"/>
      <c r="R40" s="22"/>
    </row>
    <row r="41" spans="1:18">
      <c r="A41" s="6" t="s">
        <v>1030</v>
      </c>
      <c r="B41" s="1" t="s">
        <v>994</v>
      </c>
      <c r="C41" s="12" t="s">
        <v>1047</v>
      </c>
      <c r="D41" s="11">
        <v>374860</v>
      </c>
      <c r="E41" s="9"/>
      <c r="F41" s="11">
        <v>340000</v>
      </c>
      <c r="G41" s="9"/>
      <c r="H41" s="11"/>
      <c r="I41" s="48">
        <f t="shared" si="0"/>
        <v>37500</v>
      </c>
      <c r="J41" s="49"/>
      <c r="K41" s="9"/>
      <c r="L41" s="48">
        <v>37500</v>
      </c>
      <c r="M41" s="49"/>
      <c r="N41" s="55"/>
      <c r="O41" s="49"/>
      <c r="P41" s="55"/>
      <c r="Q41" s="49"/>
      <c r="R41" s="22"/>
    </row>
    <row r="42" spans="1:18" ht="21.75">
      <c r="A42" s="6" t="s">
        <v>1048</v>
      </c>
      <c r="B42" s="1" t="s">
        <v>994</v>
      </c>
      <c r="C42" s="12" t="s">
        <v>1049</v>
      </c>
      <c r="D42" s="11">
        <v>27183715</v>
      </c>
      <c r="E42" s="9"/>
      <c r="F42" s="11">
        <v>21004320</v>
      </c>
      <c r="G42" s="11"/>
      <c r="H42" s="11"/>
      <c r="I42" s="48">
        <f t="shared" si="0"/>
        <v>1359743.8</v>
      </c>
      <c r="J42" s="49"/>
      <c r="K42" s="9"/>
      <c r="L42" s="48">
        <v>1359743.8</v>
      </c>
      <c r="M42" s="49"/>
      <c r="N42" s="48"/>
      <c r="O42" s="49"/>
      <c r="P42" s="55"/>
      <c r="Q42" s="49"/>
      <c r="R42" s="22"/>
    </row>
    <row r="43" spans="1:18" ht="32.25">
      <c r="A43" s="6" t="s">
        <v>999</v>
      </c>
      <c r="B43" s="1" t="s">
        <v>994</v>
      </c>
      <c r="C43" s="12" t="s">
        <v>1050</v>
      </c>
      <c r="D43" s="11">
        <v>23591947</v>
      </c>
      <c r="E43" s="9"/>
      <c r="F43" s="11">
        <v>18574241</v>
      </c>
      <c r="G43" s="11"/>
      <c r="H43" s="9"/>
      <c r="I43" s="48">
        <f t="shared" si="0"/>
        <v>1359743.8</v>
      </c>
      <c r="J43" s="49"/>
      <c r="K43" s="9"/>
      <c r="L43" s="48">
        <v>1359743.8</v>
      </c>
      <c r="M43" s="49"/>
      <c r="N43" s="48"/>
      <c r="O43" s="49"/>
      <c r="P43" s="55"/>
      <c r="Q43" s="49"/>
      <c r="R43" s="22"/>
    </row>
    <row r="44" spans="1:18">
      <c r="A44" s="6" t="s">
        <v>1001</v>
      </c>
      <c r="B44" s="1" t="s">
        <v>994</v>
      </c>
      <c r="C44" s="12" t="s">
        <v>1051</v>
      </c>
      <c r="D44" s="11">
        <v>23591947</v>
      </c>
      <c r="E44" s="9"/>
      <c r="F44" s="11">
        <v>18574241</v>
      </c>
      <c r="G44" s="11"/>
      <c r="H44" s="9"/>
      <c r="I44" s="48">
        <f t="shared" si="0"/>
        <v>1359743.8</v>
      </c>
      <c r="J44" s="49"/>
      <c r="K44" s="9"/>
      <c r="L44" s="48">
        <v>1359743.8</v>
      </c>
      <c r="M44" s="49"/>
      <c r="N44" s="48"/>
      <c r="O44" s="49"/>
      <c r="P44" s="55"/>
      <c r="Q44" s="49"/>
      <c r="R44" s="22"/>
    </row>
    <row r="45" spans="1:18">
      <c r="A45" s="6" t="s">
        <v>1003</v>
      </c>
      <c r="B45" s="1" t="s">
        <v>994</v>
      </c>
      <c r="C45" s="12" t="s">
        <v>1052</v>
      </c>
      <c r="D45" s="11">
        <v>16250050.609999999</v>
      </c>
      <c r="E45" s="9"/>
      <c r="F45" s="11">
        <v>12961711</v>
      </c>
      <c r="G45" s="11"/>
      <c r="H45" s="9"/>
      <c r="I45" s="48">
        <f t="shared" si="0"/>
        <v>1019025.07</v>
      </c>
      <c r="J45" s="49"/>
      <c r="K45" s="9"/>
      <c r="L45" s="48">
        <v>1019025.07</v>
      </c>
      <c r="M45" s="49"/>
      <c r="N45" s="48"/>
      <c r="O45" s="49"/>
      <c r="P45" s="55"/>
      <c r="Q45" s="49"/>
      <c r="R45" s="22"/>
    </row>
    <row r="46" spans="1:18" ht="21.75">
      <c r="A46" s="6" t="s">
        <v>1005</v>
      </c>
      <c r="B46" s="1" t="s">
        <v>994</v>
      </c>
      <c r="C46" s="12" t="s">
        <v>1053</v>
      </c>
      <c r="D46" s="11">
        <v>2434428</v>
      </c>
      <c r="E46" s="9"/>
      <c r="F46" s="11">
        <v>1698141</v>
      </c>
      <c r="G46" s="11"/>
      <c r="H46" s="9"/>
      <c r="I46" s="48" t="str">
        <f t="shared" si="0"/>
        <v>-</v>
      </c>
      <c r="J46" s="49"/>
      <c r="K46" s="9"/>
      <c r="L46" s="55" t="s">
        <v>609</v>
      </c>
      <c r="M46" s="49"/>
      <c r="N46" s="48"/>
      <c r="O46" s="49"/>
      <c r="P46" s="55"/>
      <c r="Q46" s="49"/>
      <c r="R46" s="22"/>
    </row>
    <row r="47" spans="1:18" ht="21.75">
      <c r="A47" s="6" t="s">
        <v>1007</v>
      </c>
      <c r="B47" s="1" t="s">
        <v>994</v>
      </c>
      <c r="C47" s="12" t="s">
        <v>1054</v>
      </c>
      <c r="D47" s="11">
        <v>4907468.3899999997</v>
      </c>
      <c r="E47" s="9"/>
      <c r="F47" s="11">
        <v>3914389</v>
      </c>
      <c r="G47" s="11"/>
      <c r="H47" s="9"/>
      <c r="I47" s="48">
        <f t="shared" si="0"/>
        <v>340718.73</v>
      </c>
      <c r="J47" s="49"/>
      <c r="K47" s="9"/>
      <c r="L47" s="48">
        <v>340718.73</v>
      </c>
      <c r="M47" s="49"/>
      <c r="N47" s="55"/>
      <c r="O47" s="49"/>
      <c r="P47" s="55"/>
      <c r="Q47" s="49"/>
      <c r="R47" s="22"/>
    </row>
    <row r="48" spans="1:18" ht="21.75">
      <c r="A48" s="6" t="s">
        <v>1018</v>
      </c>
      <c r="B48" s="1" t="s">
        <v>994</v>
      </c>
      <c r="C48" s="12" t="s">
        <v>1055</v>
      </c>
      <c r="D48" s="11">
        <v>3558768</v>
      </c>
      <c r="E48" s="9"/>
      <c r="F48" s="11">
        <v>2397079</v>
      </c>
      <c r="G48" s="11"/>
      <c r="H48" s="11"/>
      <c r="I48" s="48" t="str">
        <f t="shared" si="0"/>
        <v>-</v>
      </c>
      <c r="J48" s="49"/>
      <c r="K48" s="9"/>
      <c r="L48" s="55" t="s">
        <v>609</v>
      </c>
      <c r="M48" s="49"/>
      <c r="N48" s="55"/>
      <c r="O48" s="49"/>
      <c r="P48" s="55"/>
      <c r="Q48" s="49"/>
      <c r="R48" s="22"/>
    </row>
    <row r="49" spans="1:18" ht="21.75">
      <c r="A49" s="6" t="s">
        <v>1020</v>
      </c>
      <c r="B49" s="1" t="s">
        <v>994</v>
      </c>
      <c r="C49" s="12" t="s">
        <v>1056</v>
      </c>
      <c r="D49" s="11">
        <v>3558768</v>
      </c>
      <c r="E49" s="9"/>
      <c r="F49" s="11">
        <v>2397079</v>
      </c>
      <c r="G49" s="11"/>
      <c r="H49" s="11"/>
      <c r="I49" s="48" t="str">
        <f t="shared" si="0"/>
        <v>-</v>
      </c>
      <c r="J49" s="49"/>
      <c r="K49" s="9"/>
      <c r="L49" s="55" t="s">
        <v>609</v>
      </c>
      <c r="M49" s="49"/>
      <c r="N49" s="55"/>
      <c r="O49" s="49"/>
      <c r="P49" s="55"/>
      <c r="Q49" s="49"/>
      <c r="R49" s="22"/>
    </row>
    <row r="50" spans="1:18">
      <c r="A50" s="6" t="s">
        <v>1022</v>
      </c>
      <c r="B50" s="1" t="s">
        <v>994</v>
      </c>
      <c r="C50" s="12" t="s">
        <v>1057</v>
      </c>
      <c r="D50" s="11">
        <v>3558768</v>
      </c>
      <c r="E50" s="9"/>
      <c r="F50" s="11">
        <v>2397079</v>
      </c>
      <c r="G50" s="11"/>
      <c r="H50" s="11"/>
      <c r="I50" s="48" t="str">
        <f t="shared" si="0"/>
        <v>-</v>
      </c>
      <c r="J50" s="49"/>
      <c r="K50" s="9"/>
      <c r="L50" s="55" t="s">
        <v>609</v>
      </c>
      <c r="M50" s="49"/>
      <c r="N50" s="55"/>
      <c r="O50" s="49"/>
      <c r="P50" s="55"/>
      <c r="Q50" s="49"/>
      <c r="R50" s="22"/>
    </row>
    <row r="51" spans="1:18">
      <c r="A51" s="6" t="s">
        <v>1024</v>
      </c>
      <c r="B51" s="1" t="s">
        <v>994</v>
      </c>
      <c r="C51" s="12" t="s">
        <v>1058</v>
      </c>
      <c r="D51" s="11">
        <v>33000</v>
      </c>
      <c r="E51" s="9"/>
      <c r="F51" s="11">
        <v>33000</v>
      </c>
      <c r="G51" s="9"/>
      <c r="H51" s="9"/>
      <c r="I51" s="48" t="str">
        <f t="shared" si="0"/>
        <v>-</v>
      </c>
      <c r="J51" s="49"/>
      <c r="K51" s="9"/>
      <c r="L51" s="55" t="s">
        <v>609</v>
      </c>
      <c r="M51" s="49"/>
      <c r="N51" s="55"/>
      <c r="O51" s="49"/>
      <c r="P51" s="55"/>
      <c r="Q51" s="49"/>
      <c r="R51" s="22"/>
    </row>
    <row r="52" spans="1:18">
      <c r="A52" s="6" t="s">
        <v>1026</v>
      </c>
      <c r="B52" s="1" t="s">
        <v>994</v>
      </c>
      <c r="C52" s="12" t="s">
        <v>1059</v>
      </c>
      <c r="D52" s="11">
        <v>33000</v>
      </c>
      <c r="E52" s="9"/>
      <c r="F52" s="11">
        <v>33000</v>
      </c>
      <c r="G52" s="9"/>
      <c r="H52" s="9"/>
      <c r="I52" s="48" t="str">
        <f t="shared" si="0"/>
        <v>-</v>
      </c>
      <c r="J52" s="49"/>
      <c r="K52" s="9"/>
      <c r="L52" s="55" t="s">
        <v>609</v>
      </c>
      <c r="M52" s="49"/>
      <c r="N52" s="55"/>
      <c r="O52" s="49"/>
      <c r="P52" s="55"/>
      <c r="Q52" s="49"/>
      <c r="R52" s="22"/>
    </row>
    <row r="53" spans="1:18">
      <c r="A53" s="6" t="s">
        <v>1028</v>
      </c>
      <c r="B53" s="1" t="s">
        <v>994</v>
      </c>
      <c r="C53" s="12" t="s">
        <v>1060</v>
      </c>
      <c r="D53" s="11">
        <v>15000</v>
      </c>
      <c r="E53" s="9"/>
      <c r="F53" s="11">
        <v>15000</v>
      </c>
      <c r="G53" s="9"/>
      <c r="H53" s="9"/>
      <c r="I53" s="48" t="str">
        <f t="shared" si="0"/>
        <v>-</v>
      </c>
      <c r="J53" s="49"/>
      <c r="K53" s="9"/>
      <c r="L53" s="55" t="s">
        <v>609</v>
      </c>
      <c r="M53" s="49"/>
      <c r="N53" s="55"/>
      <c r="O53" s="49"/>
      <c r="P53" s="55"/>
      <c r="Q53" s="49"/>
      <c r="R53" s="22"/>
    </row>
    <row r="54" spans="1:18">
      <c r="A54" s="6" t="s">
        <v>1030</v>
      </c>
      <c r="B54" s="1" t="s">
        <v>994</v>
      </c>
      <c r="C54" s="12" t="s">
        <v>1061</v>
      </c>
      <c r="D54" s="11">
        <v>18000</v>
      </c>
      <c r="E54" s="9"/>
      <c r="F54" s="11">
        <v>18000</v>
      </c>
      <c r="G54" s="9"/>
      <c r="H54" s="9"/>
      <c r="I54" s="48" t="str">
        <f t="shared" si="0"/>
        <v>-</v>
      </c>
      <c r="J54" s="49"/>
      <c r="K54" s="9"/>
      <c r="L54" s="55" t="s">
        <v>609</v>
      </c>
      <c r="M54" s="49"/>
      <c r="N54" s="55"/>
      <c r="O54" s="49"/>
      <c r="P54" s="55"/>
      <c r="Q54" s="49"/>
      <c r="R54" s="22"/>
    </row>
    <row r="55" spans="1:18">
      <c r="A55" s="6" t="s">
        <v>1062</v>
      </c>
      <c r="B55" s="1" t="s">
        <v>994</v>
      </c>
      <c r="C55" s="12" t="s">
        <v>1063</v>
      </c>
      <c r="D55" s="11">
        <v>20634700</v>
      </c>
      <c r="E55" s="9"/>
      <c r="F55" s="11">
        <v>20000000</v>
      </c>
      <c r="G55" s="11"/>
      <c r="H55" s="11"/>
      <c r="I55" s="48" t="str">
        <f t="shared" si="0"/>
        <v>-</v>
      </c>
      <c r="J55" s="49"/>
      <c r="K55" s="9"/>
      <c r="L55" s="55" t="s">
        <v>609</v>
      </c>
      <c r="M55" s="49"/>
      <c r="N55" s="55"/>
      <c r="O55" s="49"/>
      <c r="P55" s="55"/>
      <c r="Q55" s="49"/>
      <c r="R55" s="22"/>
    </row>
    <row r="56" spans="1:18">
      <c r="A56" s="6" t="s">
        <v>1024</v>
      </c>
      <c r="B56" s="1" t="s">
        <v>994</v>
      </c>
      <c r="C56" s="12" t="s">
        <v>1064</v>
      </c>
      <c r="D56" s="11">
        <v>20634700</v>
      </c>
      <c r="E56" s="9"/>
      <c r="F56" s="11">
        <v>20000000</v>
      </c>
      <c r="G56" s="11"/>
      <c r="H56" s="11"/>
      <c r="I56" s="48" t="str">
        <f t="shared" si="0"/>
        <v>-</v>
      </c>
      <c r="J56" s="49"/>
      <c r="K56" s="9"/>
      <c r="L56" s="55" t="s">
        <v>609</v>
      </c>
      <c r="M56" s="49"/>
      <c r="N56" s="55"/>
      <c r="O56" s="49"/>
      <c r="P56" s="55"/>
      <c r="Q56" s="49"/>
      <c r="R56" s="22"/>
    </row>
    <row r="57" spans="1:18">
      <c r="A57" s="6" t="s">
        <v>1065</v>
      </c>
      <c r="B57" s="1" t="s">
        <v>994</v>
      </c>
      <c r="C57" s="12" t="s">
        <v>1066</v>
      </c>
      <c r="D57" s="11">
        <v>20634700</v>
      </c>
      <c r="E57" s="9"/>
      <c r="F57" s="11">
        <v>20000000</v>
      </c>
      <c r="G57" s="11"/>
      <c r="H57" s="11"/>
      <c r="I57" s="48" t="str">
        <f t="shared" si="0"/>
        <v>-</v>
      </c>
      <c r="J57" s="49"/>
      <c r="K57" s="9"/>
      <c r="L57" s="55" t="s">
        <v>609</v>
      </c>
      <c r="M57" s="49"/>
      <c r="N57" s="55"/>
      <c r="O57" s="49"/>
      <c r="P57" s="55"/>
      <c r="Q57" s="49"/>
      <c r="R57" s="22"/>
    </row>
    <row r="58" spans="1:18">
      <c r="A58" s="6" t="s">
        <v>0</v>
      </c>
      <c r="B58" s="1" t="s">
        <v>994</v>
      </c>
      <c r="C58" s="12" t="s">
        <v>1</v>
      </c>
      <c r="D58" s="11">
        <v>64239451.479999997</v>
      </c>
      <c r="E58" s="11"/>
      <c r="F58" s="11">
        <v>32309786</v>
      </c>
      <c r="G58" s="11"/>
      <c r="H58" s="11"/>
      <c r="I58" s="48">
        <f t="shared" si="0"/>
        <v>149000</v>
      </c>
      <c r="J58" s="49"/>
      <c r="K58" s="9"/>
      <c r="L58" s="48">
        <v>149000</v>
      </c>
      <c r="M58" s="49"/>
      <c r="N58" s="48"/>
      <c r="O58" s="49"/>
      <c r="P58" s="55"/>
      <c r="Q58" s="49"/>
      <c r="R58" s="22"/>
    </row>
    <row r="59" spans="1:18" ht="32.25">
      <c r="A59" s="6" t="s">
        <v>999</v>
      </c>
      <c r="B59" s="1" t="s">
        <v>994</v>
      </c>
      <c r="C59" s="12" t="s">
        <v>2</v>
      </c>
      <c r="D59" s="11">
        <v>24330675.760000002</v>
      </c>
      <c r="E59" s="9"/>
      <c r="F59" s="11">
        <v>6599941.2199999997</v>
      </c>
      <c r="G59" s="11"/>
      <c r="H59" s="9"/>
      <c r="I59" s="48">
        <f t="shared" si="0"/>
        <v>149000</v>
      </c>
      <c r="J59" s="49"/>
      <c r="K59" s="9"/>
      <c r="L59" s="48">
        <v>149000</v>
      </c>
      <c r="M59" s="49"/>
      <c r="N59" s="48"/>
      <c r="O59" s="49"/>
      <c r="P59" s="55"/>
      <c r="Q59" s="49"/>
      <c r="R59" s="22"/>
    </row>
    <row r="60" spans="1:18">
      <c r="A60" s="6" t="s">
        <v>3</v>
      </c>
      <c r="B60" s="1" t="s">
        <v>994</v>
      </c>
      <c r="C60" s="12" t="s">
        <v>4</v>
      </c>
      <c r="D60" s="11">
        <v>17730734.539999999</v>
      </c>
      <c r="E60" s="9"/>
      <c r="F60" s="9" t="s">
        <v>609</v>
      </c>
      <c r="G60" s="11"/>
      <c r="H60" s="9"/>
      <c r="I60" s="48" t="str">
        <f t="shared" si="0"/>
        <v>-</v>
      </c>
      <c r="J60" s="49"/>
      <c r="K60" s="9"/>
      <c r="L60" s="55" t="s">
        <v>609</v>
      </c>
      <c r="M60" s="49"/>
      <c r="N60" s="48"/>
      <c r="O60" s="49"/>
      <c r="P60" s="55"/>
      <c r="Q60" s="49"/>
      <c r="R60" s="22"/>
    </row>
    <row r="61" spans="1:18">
      <c r="A61" s="6" t="s">
        <v>5</v>
      </c>
      <c r="B61" s="1" t="s">
        <v>994</v>
      </c>
      <c r="C61" s="12" t="s">
        <v>6</v>
      </c>
      <c r="D61" s="11">
        <v>12215261.34</v>
      </c>
      <c r="E61" s="9"/>
      <c r="F61" s="9" t="s">
        <v>609</v>
      </c>
      <c r="G61" s="11"/>
      <c r="H61" s="9"/>
      <c r="I61" s="48" t="str">
        <f t="shared" si="0"/>
        <v>-</v>
      </c>
      <c r="J61" s="49"/>
      <c r="K61" s="9"/>
      <c r="L61" s="55" t="s">
        <v>609</v>
      </c>
      <c r="M61" s="49"/>
      <c r="N61" s="48"/>
      <c r="O61" s="49"/>
      <c r="P61" s="55"/>
      <c r="Q61" s="49"/>
      <c r="R61" s="22"/>
    </row>
    <row r="62" spans="1:18">
      <c r="A62" s="6" t="s">
        <v>7</v>
      </c>
      <c r="B62" s="1" t="s">
        <v>994</v>
      </c>
      <c r="C62" s="12" t="s">
        <v>8</v>
      </c>
      <c r="D62" s="11">
        <v>1826465</v>
      </c>
      <c r="E62" s="9"/>
      <c r="F62" s="9" t="s">
        <v>609</v>
      </c>
      <c r="G62" s="11"/>
      <c r="H62" s="9"/>
      <c r="I62" s="48" t="str">
        <f t="shared" si="0"/>
        <v>-</v>
      </c>
      <c r="J62" s="49"/>
      <c r="K62" s="9"/>
      <c r="L62" s="55" t="s">
        <v>609</v>
      </c>
      <c r="M62" s="49"/>
      <c r="N62" s="48"/>
      <c r="O62" s="49"/>
      <c r="P62" s="55"/>
      <c r="Q62" s="49"/>
      <c r="R62" s="22"/>
    </row>
    <row r="63" spans="1:18" ht="21.75">
      <c r="A63" s="6" t="s">
        <v>9</v>
      </c>
      <c r="B63" s="1" t="s">
        <v>994</v>
      </c>
      <c r="C63" s="12" t="s">
        <v>10</v>
      </c>
      <c r="D63" s="11">
        <v>3689008.2</v>
      </c>
      <c r="E63" s="9"/>
      <c r="F63" s="9" t="s">
        <v>609</v>
      </c>
      <c r="G63" s="11"/>
      <c r="H63" s="9"/>
      <c r="I63" s="48" t="str">
        <f t="shared" si="0"/>
        <v>-</v>
      </c>
      <c r="J63" s="49"/>
      <c r="K63" s="9"/>
      <c r="L63" s="55" t="s">
        <v>609</v>
      </c>
      <c r="M63" s="49"/>
      <c r="N63" s="55"/>
      <c r="O63" s="49"/>
      <c r="P63" s="55"/>
      <c r="Q63" s="49"/>
      <c r="R63" s="22"/>
    </row>
    <row r="64" spans="1:18">
      <c r="A64" s="6" t="s">
        <v>1001</v>
      </c>
      <c r="B64" s="1" t="s">
        <v>994</v>
      </c>
      <c r="C64" s="12" t="s">
        <v>11</v>
      </c>
      <c r="D64" s="11">
        <v>6599941.2199999997</v>
      </c>
      <c r="E64" s="9"/>
      <c r="F64" s="11">
        <v>6599941.2199999997</v>
      </c>
      <c r="G64" s="9"/>
      <c r="H64" s="9"/>
      <c r="I64" s="48">
        <f t="shared" si="0"/>
        <v>149000</v>
      </c>
      <c r="J64" s="49"/>
      <c r="K64" s="9"/>
      <c r="L64" s="48">
        <v>149000</v>
      </c>
      <c r="M64" s="49"/>
      <c r="N64" s="55"/>
      <c r="O64" s="49"/>
      <c r="P64" s="55"/>
      <c r="Q64" s="49"/>
      <c r="R64" s="22"/>
    </row>
    <row r="65" spans="1:18">
      <c r="A65" s="6" t="s">
        <v>1003</v>
      </c>
      <c r="B65" s="1" t="s">
        <v>994</v>
      </c>
      <c r="C65" s="12" t="s">
        <v>12</v>
      </c>
      <c r="D65" s="11">
        <v>4893188.45</v>
      </c>
      <c r="E65" s="9"/>
      <c r="F65" s="11">
        <v>4893188.45</v>
      </c>
      <c r="G65" s="9"/>
      <c r="H65" s="9"/>
      <c r="I65" s="48">
        <f t="shared" si="0"/>
        <v>149000</v>
      </c>
      <c r="J65" s="49"/>
      <c r="K65" s="9"/>
      <c r="L65" s="48">
        <v>149000</v>
      </c>
      <c r="M65" s="49"/>
      <c r="N65" s="55"/>
      <c r="O65" s="49"/>
      <c r="P65" s="55"/>
      <c r="Q65" s="49"/>
      <c r="R65" s="22"/>
    </row>
    <row r="66" spans="1:18" ht="21.75">
      <c r="A66" s="6" t="s">
        <v>1005</v>
      </c>
      <c r="B66" s="1" t="s">
        <v>994</v>
      </c>
      <c r="C66" s="12" t="s">
        <v>13</v>
      </c>
      <c r="D66" s="11">
        <v>229046</v>
      </c>
      <c r="E66" s="9"/>
      <c r="F66" s="11">
        <v>229046</v>
      </c>
      <c r="G66" s="9"/>
      <c r="H66" s="9"/>
      <c r="I66" s="48" t="str">
        <f t="shared" si="0"/>
        <v>-</v>
      </c>
      <c r="J66" s="49"/>
      <c r="K66" s="9"/>
      <c r="L66" s="55" t="s">
        <v>609</v>
      </c>
      <c r="M66" s="49"/>
      <c r="N66" s="55"/>
      <c r="O66" s="49"/>
      <c r="P66" s="55"/>
      <c r="Q66" s="49"/>
      <c r="R66" s="22"/>
    </row>
    <row r="67" spans="1:18" ht="21.75">
      <c r="A67" s="6" t="s">
        <v>1007</v>
      </c>
      <c r="B67" s="1" t="s">
        <v>994</v>
      </c>
      <c r="C67" s="12" t="s">
        <v>14</v>
      </c>
      <c r="D67" s="11">
        <v>1477706.77</v>
      </c>
      <c r="E67" s="9"/>
      <c r="F67" s="11">
        <v>1477706.77</v>
      </c>
      <c r="G67" s="9"/>
      <c r="H67" s="9"/>
      <c r="I67" s="48" t="str">
        <f t="shared" si="0"/>
        <v>-</v>
      </c>
      <c r="J67" s="49"/>
      <c r="K67" s="9"/>
      <c r="L67" s="55" t="s">
        <v>609</v>
      </c>
      <c r="M67" s="49"/>
      <c r="N67" s="55"/>
      <c r="O67" s="49"/>
      <c r="P67" s="55"/>
      <c r="Q67" s="49"/>
      <c r="R67" s="22"/>
    </row>
    <row r="68" spans="1:18" ht="21.75">
      <c r="A68" s="6" t="s">
        <v>1018</v>
      </c>
      <c r="B68" s="1" t="s">
        <v>994</v>
      </c>
      <c r="C68" s="12" t="s">
        <v>15</v>
      </c>
      <c r="D68" s="11">
        <v>39789127.719999999</v>
      </c>
      <c r="E68" s="9"/>
      <c r="F68" s="11">
        <v>25528344.780000001</v>
      </c>
      <c r="G68" s="11"/>
      <c r="H68" s="11"/>
      <c r="I68" s="48" t="str">
        <f t="shared" si="0"/>
        <v>-</v>
      </c>
      <c r="J68" s="49"/>
      <c r="K68" s="9"/>
      <c r="L68" s="55" t="s">
        <v>609</v>
      </c>
      <c r="M68" s="49"/>
      <c r="N68" s="48"/>
      <c r="O68" s="49"/>
      <c r="P68" s="55"/>
      <c r="Q68" s="49"/>
      <c r="R68" s="22"/>
    </row>
    <row r="69" spans="1:18" ht="21.75">
      <c r="A69" s="6" t="s">
        <v>1020</v>
      </c>
      <c r="B69" s="1" t="s">
        <v>994</v>
      </c>
      <c r="C69" s="12" t="s">
        <v>16</v>
      </c>
      <c r="D69" s="11">
        <v>39789127.719999999</v>
      </c>
      <c r="E69" s="9"/>
      <c r="F69" s="11">
        <v>25528344.780000001</v>
      </c>
      <c r="G69" s="11"/>
      <c r="H69" s="11"/>
      <c r="I69" s="48" t="str">
        <f t="shared" si="0"/>
        <v>-</v>
      </c>
      <c r="J69" s="49"/>
      <c r="K69" s="9"/>
      <c r="L69" s="55" t="s">
        <v>609</v>
      </c>
      <c r="M69" s="49"/>
      <c r="N69" s="48"/>
      <c r="O69" s="49"/>
      <c r="P69" s="55"/>
      <c r="Q69" s="49"/>
      <c r="R69" s="22"/>
    </row>
    <row r="70" spans="1:18">
      <c r="A70" s="6" t="s">
        <v>1022</v>
      </c>
      <c r="B70" s="1" t="s">
        <v>994</v>
      </c>
      <c r="C70" s="12" t="s">
        <v>17</v>
      </c>
      <c r="D70" s="11">
        <v>39789127.719999999</v>
      </c>
      <c r="E70" s="9"/>
      <c r="F70" s="11">
        <v>25528344.780000001</v>
      </c>
      <c r="G70" s="11"/>
      <c r="H70" s="11"/>
      <c r="I70" s="48" t="str">
        <f t="shared" si="0"/>
        <v>-</v>
      </c>
      <c r="J70" s="49"/>
      <c r="K70" s="9"/>
      <c r="L70" s="55" t="s">
        <v>609</v>
      </c>
      <c r="M70" s="49"/>
      <c r="N70" s="48"/>
      <c r="O70" s="49"/>
      <c r="P70" s="55"/>
      <c r="Q70" s="49"/>
      <c r="R70" s="22"/>
    </row>
    <row r="71" spans="1:18">
      <c r="A71" s="6" t="s">
        <v>18</v>
      </c>
      <c r="B71" s="1" t="s">
        <v>994</v>
      </c>
      <c r="C71" s="12" t="s">
        <v>19</v>
      </c>
      <c r="D71" s="11">
        <v>99000</v>
      </c>
      <c r="E71" s="9"/>
      <c r="F71" s="11">
        <v>99000</v>
      </c>
      <c r="G71" s="9"/>
      <c r="H71" s="9"/>
      <c r="I71" s="48" t="str">
        <f t="shared" ref="I71:I134" si="1">L71</f>
        <v>-</v>
      </c>
      <c r="J71" s="49"/>
      <c r="K71" s="9"/>
      <c r="L71" s="55" t="s">
        <v>609</v>
      </c>
      <c r="M71" s="49"/>
      <c r="N71" s="55"/>
      <c r="O71" s="49"/>
      <c r="P71" s="55"/>
      <c r="Q71" s="49"/>
      <c r="R71" s="22"/>
    </row>
    <row r="72" spans="1:18">
      <c r="A72" s="6" t="s">
        <v>20</v>
      </c>
      <c r="B72" s="1" t="s">
        <v>994</v>
      </c>
      <c r="C72" s="12" t="s">
        <v>21</v>
      </c>
      <c r="D72" s="11">
        <v>99000</v>
      </c>
      <c r="E72" s="9"/>
      <c r="F72" s="11">
        <v>99000</v>
      </c>
      <c r="G72" s="9"/>
      <c r="H72" s="9"/>
      <c r="I72" s="48" t="str">
        <f t="shared" si="1"/>
        <v>-</v>
      </c>
      <c r="J72" s="49"/>
      <c r="K72" s="9"/>
      <c r="L72" s="55" t="s">
        <v>609</v>
      </c>
      <c r="M72" s="49"/>
      <c r="N72" s="55"/>
      <c r="O72" s="49"/>
      <c r="P72" s="55"/>
      <c r="Q72" s="49"/>
      <c r="R72" s="22"/>
    </row>
    <row r="73" spans="1:18">
      <c r="A73" s="6" t="s">
        <v>22</v>
      </c>
      <c r="B73" s="1" t="s">
        <v>994</v>
      </c>
      <c r="C73" s="12" t="s">
        <v>23</v>
      </c>
      <c r="D73" s="9" t="s">
        <v>609</v>
      </c>
      <c r="E73" s="11"/>
      <c r="F73" s="11">
        <v>82500</v>
      </c>
      <c r="G73" s="9"/>
      <c r="H73" s="9"/>
      <c r="I73" s="48" t="str">
        <f t="shared" si="1"/>
        <v>-</v>
      </c>
      <c r="J73" s="49"/>
      <c r="K73" s="9"/>
      <c r="L73" s="55" t="s">
        <v>609</v>
      </c>
      <c r="M73" s="49"/>
      <c r="N73" s="55"/>
      <c r="O73" s="49"/>
      <c r="P73" s="55"/>
      <c r="Q73" s="49"/>
      <c r="R73" s="22"/>
    </row>
    <row r="74" spans="1:18">
      <c r="A74" s="6" t="s">
        <v>24</v>
      </c>
      <c r="B74" s="1" t="s">
        <v>994</v>
      </c>
      <c r="C74" s="12" t="s">
        <v>25</v>
      </c>
      <c r="D74" s="9" t="s">
        <v>609</v>
      </c>
      <c r="E74" s="11"/>
      <c r="F74" s="11">
        <v>82500</v>
      </c>
      <c r="G74" s="9"/>
      <c r="H74" s="9"/>
      <c r="I74" s="48" t="str">
        <f t="shared" si="1"/>
        <v>-</v>
      </c>
      <c r="J74" s="49"/>
      <c r="K74" s="9"/>
      <c r="L74" s="55" t="s">
        <v>609</v>
      </c>
      <c r="M74" s="49"/>
      <c r="N74" s="55"/>
      <c r="O74" s="49"/>
      <c r="P74" s="55"/>
      <c r="Q74" s="49"/>
      <c r="R74" s="22"/>
    </row>
    <row r="75" spans="1:18">
      <c r="A75" s="6" t="s">
        <v>1024</v>
      </c>
      <c r="B75" s="1" t="s">
        <v>994</v>
      </c>
      <c r="C75" s="12" t="s">
        <v>26</v>
      </c>
      <c r="D75" s="11">
        <v>20648</v>
      </c>
      <c r="E75" s="9"/>
      <c r="F75" s="9" t="s">
        <v>609</v>
      </c>
      <c r="G75" s="11"/>
      <c r="H75" s="9"/>
      <c r="I75" s="48" t="str">
        <f t="shared" si="1"/>
        <v>-</v>
      </c>
      <c r="J75" s="49"/>
      <c r="K75" s="9"/>
      <c r="L75" s="55" t="s">
        <v>609</v>
      </c>
      <c r="M75" s="49"/>
      <c r="N75" s="55"/>
      <c r="O75" s="49"/>
      <c r="P75" s="55"/>
      <c r="Q75" s="49"/>
      <c r="R75" s="22"/>
    </row>
    <row r="76" spans="1:18">
      <c r="A76" s="6" t="s">
        <v>1026</v>
      </c>
      <c r="B76" s="1" t="s">
        <v>994</v>
      </c>
      <c r="C76" s="12" t="s">
        <v>27</v>
      </c>
      <c r="D76" s="11">
        <v>20648</v>
      </c>
      <c r="E76" s="9"/>
      <c r="F76" s="9" t="s">
        <v>609</v>
      </c>
      <c r="G76" s="11"/>
      <c r="H76" s="9"/>
      <c r="I76" s="48" t="str">
        <f t="shared" si="1"/>
        <v>-</v>
      </c>
      <c r="J76" s="49"/>
      <c r="K76" s="9"/>
      <c r="L76" s="55" t="s">
        <v>609</v>
      </c>
      <c r="M76" s="49"/>
      <c r="N76" s="55"/>
      <c r="O76" s="49"/>
      <c r="P76" s="55"/>
      <c r="Q76" s="49"/>
      <c r="R76" s="22"/>
    </row>
    <row r="77" spans="1:18">
      <c r="A77" s="6" t="s">
        <v>1028</v>
      </c>
      <c r="B77" s="1" t="s">
        <v>994</v>
      </c>
      <c r="C77" s="12" t="s">
        <v>28</v>
      </c>
      <c r="D77" s="11">
        <v>20648</v>
      </c>
      <c r="E77" s="9"/>
      <c r="F77" s="9" t="s">
        <v>609</v>
      </c>
      <c r="G77" s="11"/>
      <c r="H77" s="9"/>
      <c r="I77" s="48" t="str">
        <f t="shared" si="1"/>
        <v>-</v>
      </c>
      <c r="J77" s="49"/>
      <c r="K77" s="9"/>
      <c r="L77" s="55" t="s">
        <v>609</v>
      </c>
      <c r="M77" s="49"/>
      <c r="N77" s="55"/>
      <c r="O77" s="49"/>
      <c r="P77" s="55"/>
      <c r="Q77" s="49"/>
      <c r="R77" s="22"/>
    </row>
    <row r="78" spans="1:18">
      <c r="A78" s="6" t="s">
        <v>29</v>
      </c>
      <c r="B78" s="1" t="s">
        <v>994</v>
      </c>
      <c r="C78" s="12" t="s">
        <v>30</v>
      </c>
      <c r="D78" s="11">
        <v>1388700</v>
      </c>
      <c r="E78" s="11"/>
      <c r="F78" s="11">
        <v>1388700</v>
      </c>
      <c r="G78" s="11"/>
      <c r="H78" s="11"/>
      <c r="I78" s="48" t="str">
        <f t="shared" si="1"/>
        <v>-</v>
      </c>
      <c r="J78" s="49"/>
      <c r="K78" s="9"/>
      <c r="L78" s="55" t="s">
        <v>609</v>
      </c>
      <c r="M78" s="49"/>
      <c r="N78" s="48"/>
      <c r="O78" s="49"/>
      <c r="P78" s="55"/>
      <c r="Q78" s="49"/>
      <c r="R78" s="22"/>
    </row>
    <row r="79" spans="1:18">
      <c r="A79" s="6" t="s">
        <v>31</v>
      </c>
      <c r="B79" s="1" t="s">
        <v>994</v>
      </c>
      <c r="C79" s="12" t="s">
        <v>32</v>
      </c>
      <c r="D79" s="11">
        <v>1388700</v>
      </c>
      <c r="E79" s="11"/>
      <c r="F79" s="11">
        <v>1388700</v>
      </c>
      <c r="G79" s="11"/>
      <c r="H79" s="11"/>
      <c r="I79" s="48" t="str">
        <f t="shared" si="1"/>
        <v>-</v>
      </c>
      <c r="J79" s="49"/>
      <c r="K79" s="9"/>
      <c r="L79" s="55" t="s">
        <v>609</v>
      </c>
      <c r="M79" s="49"/>
      <c r="N79" s="48"/>
      <c r="O79" s="49"/>
      <c r="P79" s="55"/>
      <c r="Q79" s="49"/>
      <c r="R79" s="22"/>
    </row>
    <row r="80" spans="1:18" ht="32.25">
      <c r="A80" s="6" t="s">
        <v>999</v>
      </c>
      <c r="B80" s="1" t="s">
        <v>994</v>
      </c>
      <c r="C80" s="12" t="s">
        <v>33</v>
      </c>
      <c r="D80" s="11">
        <v>1174334</v>
      </c>
      <c r="E80" s="9"/>
      <c r="F80" s="9" t="s">
        <v>609</v>
      </c>
      <c r="G80" s="11"/>
      <c r="H80" s="11"/>
      <c r="I80" s="48" t="str">
        <f t="shared" si="1"/>
        <v>-</v>
      </c>
      <c r="J80" s="49"/>
      <c r="K80" s="9"/>
      <c r="L80" s="55" t="s">
        <v>609</v>
      </c>
      <c r="M80" s="49"/>
      <c r="N80" s="48"/>
      <c r="O80" s="49"/>
      <c r="P80" s="55"/>
      <c r="Q80" s="49"/>
      <c r="R80" s="22"/>
    </row>
    <row r="81" spans="1:18">
      <c r="A81" s="6" t="s">
        <v>1001</v>
      </c>
      <c r="B81" s="1" t="s">
        <v>994</v>
      </c>
      <c r="C81" s="12" t="s">
        <v>34</v>
      </c>
      <c r="D81" s="11">
        <v>1174334</v>
      </c>
      <c r="E81" s="9"/>
      <c r="F81" s="9" t="s">
        <v>609</v>
      </c>
      <c r="G81" s="11"/>
      <c r="H81" s="11"/>
      <c r="I81" s="48" t="str">
        <f t="shared" si="1"/>
        <v>-</v>
      </c>
      <c r="J81" s="49"/>
      <c r="K81" s="9"/>
      <c r="L81" s="55" t="s">
        <v>609</v>
      </c>
      <c r="M81" s="49"/>
      <c r="N81" s="48"/>
      <c r="O81" s="49"/>
      <c r="P81" s="55"/>
      <c r="Q81" s="49"/>
      <c r="R81" s="22"/>
    </row>
    <row r="82" spans="1:18">
      <c r="A82" s="6" t="s">
        <v>1003</v>
      </c>
      <c r="B82" s="1" t="s">
        <v>994</v>
      </c>
      <c r="C82" s="12" t="s">
        <v>35</v>
      </c>
      <c r="D82" s="11">
        <v>865652.72</v>
      </c>
      <c r="E82" s="9"/>
      <c r="F82" s="9" t="s">
        <v>609</v>
      </c>
      <c r="G82" s="11"/>
      <c r="H82" s="11"/>
      <c r="I82" s="48" t="str">
        <f t="shared" si="1"/>
        <v>-</v>
      </c>
      <c r="J82" s="49"/>
      <c r="K82" s="9"/>
      <c r="L82" s="55" t="s">
        <v>609</v>
      </c>
      <c r="M82" s="49"/>
      <c r="N82" s="48"/>
      <c r="O82" s="49"/>
      <c r="P82" s="55"/>
      <c r="Q82" s="49"/>
      <c r="R82" s="22"/>
    </row>
    <row r="83" spans="1:18" ht="21.75">
      <c r="A83" s="6" t="s">
        <v>1005</v>
      </c>
      <c r="B83" s="1" t="s">
        <v>994</v>
      </c>
      <c r="C83" s="12" t="s">
        <v>36</v>
      </c>
      <c r="D83" s="11">
        <v>47350</v>
      </c>
      <c r="E83" s="9"/>
      <c r="F83" s="9" t="s">
        <v>609</v>
      </c>
      <c r="G83" s="11"/>
      <c r="H83" s="9"/>
      <c r="I83" s="48" t="str">
        <f t="shared" si="1"/>
        <v>-</v>
      </c>
      <c r="J83" s="49"/>
      <c r="K83" s="9"/>
      <c r="L83" s="55" t="s">
        <v>609</v>
      </c>
      <c r="M83" s="49"/>
      <c r="N83" s="55"/>
      <c r="O83" s="49"/>
      <c r="P83" s="55"/>
      <c r="Q83" s="49"/>
      <c r="R83" s="22"/>
    </row>
    <row r="84" spans="1:18" ht="21.75">
      <c r="A84" s="6" t="s">
        <v>1007</v>
      </c>
      <c r="B84" s="1" t="s">
        <v>994</v>
      </c>
      <c r="C84" s="12" t="s">
        <v>37</v>
      </c>
      <c r="D84" s="11">
        <v>261331.28</v>
      </c>
      <c r="E84" s="9"/>
      <c r="F84" s="9" t="s">
        <v>609</v>
      </c>
      <c r="G84" s="11"/>
      <c r="H84" s="11"/>
      <c r="I84" s="48" t="str">
        <f t="shared" si="1"/>
        <v>-</v>
      </c>
      <c r="J84" s="49"/>
      <c r="K84" s="9"/>
      <c r="L84" s="55" t="s">
        <v>609</v>
      </c>
      <c r="M84" s="49"/>
      <c r="N84" s="55"/>
      <c r="O84" s="49"/>
      <c r="P84" s="55"/>
      <c r="Q84" s="49"/>
      <c r="R84" s="22"/>
    </row>
    <row r="85" spans="1:18" ht="21.75">
      <c r="A85" s="6" t="s">
        <v>1018</v>
      </c>
      <c r="B85" s="1" t="s">
        <v>994</v>
      </c>
      <c r="C85" s="12" t="s">
        <v>38</v>
      </c>
      <c r="D85" s="11">
        <v>214366</v>
      </c>
      <c r="E85" s="9"/>
      <c r="F85" s="9" t="s">
        <v>609</v>
      </c>
      <c r="G85" s="11"/>
      <c r="H85" s="11"/>
      <c r="I85" s="48" t="str">
        <f t="shared" si="1"/>
        <v>-</v>
      </c>
      <c r="J85" s="49"/>
      <c r="K85" s="9"/>
      <c r="L85" s="55" t="s">
        <v>609</v>
      </c>
      <c r="M85" s="49"/>
      <c r="N85" s="55"/>
      <c r="O85" s="49"/>
      <c r="P85" s="55"/>
      <c r="Q85" s="49"/>
      <c r="R85" s="22"/>
    </row>
    <row r="86" spans="1:18" ht="21.75">
      <c r="A86" s="6" t="s">
        <v>1020</v>
      </c>
      <c r="B86" s="1" t="s">
        <v>994</v>
      </c>
      <c r="C86" s="12" t="s">
        <v>39</v>
      </c>
      <c r="D86" s="11">
        <v>214366</v>
      </c>
      <c r="E86" s="9"/>
      <c r="F86" s="9" t="s">
        <v>609</v>
      </c>
      <c r="G86" s="11"/>
      <c r="H86" s="11"/>
      <c r="I86" s="48" t="str">
        <f t="shared" si="1"/>
        <v>-</v>
      </c>
      <c r="J86" s="49"/>
      <c r="K86" s="9"/>
      <c r="L86" s="55" t="s">
        <v>609</v>
      </c>
      <c r="M86" s="49"/>
      <c r="N86" s="55"/>
      <c r="O86" s="49"/>
      <c r="P86" s="55"/>
      <c r="Q86" s="49"/>
      <c r="R86" s="22"/>
    </row>
    <row r="87" spans="1:18">
      <c r="A87" s="6" t="s">
        <v>1022</v>
      </c>
      <c r="B87" s="1" t="s">
        <v>994</v>
      </c>
      <c r="C87" s="12" t="s">
        <v>40</v>
      </c>
      <c r="D87" s="11">
        <v>214366</v>
      </c>
      <c r="E87" s="9"/>
      <c r="F87" s="9" t="s">
        <v>609</v>
      </c>
      <c r="G87" s="11"/>
      <c r="H87" s="11"/>
      <c r="I87" s="48" t="str">
        <f t="shared" si="1"/>
        <v>-</v>
      </c>
      <c r="J87" s="49"/>
      <c r="K87" s="9"/>
      <c r="L87" s="55" t="s">
        <v>609</v>
      </c>
      <c r="M87" s="49"/>
      <c r="N87" s="55"/>
      <c r="O87" s="49"/>
      <c r="P87" s="55"/>
      <c r="Q87" s="49"/>
      <c r="R87" s="22"/>
    </row>
    <row r="88" spans="1:18">
      <c r="A88" s="6" t="s">
        <v>22</v>
      </c>
      <c r="B88" s="1" t="s">
        <v>994</v>
      </c>
      <c r="C88" s="12" t="s">
        <v>41</v>
      </c>
      <c r="D88" s="9" t="s">
        <v>609</v>
      </c>
      <c r="E88" s="11"/>
      <c r="F88" s="11">
        <v>1388700</v>
      </c>
      <c r="G88" s="9"/>
      <c r="H88" s="9"/>
      <c r="I88" s="48" t="str">
        <f t="shared" si="1"/>
        <v>-</v>
      </c>
      <c r="J88" s="49"/>
      <c r="K88" s="9"/>
      <c r="L88" s="55" t="s">
        <v>609</v>
      </c>
      <c r="M88" s="49"/>
      <c r="N88" s="55"/>
      <c r="O88" s="49"/>
      <c r="P88" s="55"/>
      <c r="Q88" s="49"/>
      <c r="R88" s="22"/>
    </row>
    <row r="89" spans="1:18">
      <c r="A89" s="6" t="s">
        <v>24</v>
      </c>
      <c r="B89" s="1" t="s">
        <v>994</v>
      </c>
      <c r="C89" s="12" t="s">
        <v>42</v>
      </c>
      <c r="D89" s="9" t="s">
        <v>609</v>
      </c>
      <c r="E89" s="11"/>
      <c r="F89" s="11">
        <v>1388700</v>
      </c>
      <c r="G89" s="9"/>
      <c r="H89" s="9"/>
      <c r="I89" s="48" t="str">
        <f t="shared" si="1"/>
        <v>-</v>
      </c>
      <c r="J89" s="49"/>
      <c r="K89" s="9"/>
      <c r="L89" s="55" t="s">
        <v>609</v>
      </c>
      <c r="M89" s="49"/>
      <c r="N89" s="55"/>
      <c r="O89" s="49"/>
      <c r="P89" s="55"/>
      <c r="Q89" s="49"/>
      <c r="R89" s="22"/>
    </row>
    <row r="90" spans="1:18">
      <c r="A90" s="6" t="s">
        <v>43</v>
      </c>
      <c r="B90" s="1" t="s">
        <v>994</v>
      </c>
      <c r="C90" s="12" t="s">
        <v>44</v>
      </c>
      <c r="D90" s="11">
        <v>13844338</v>
      </c>
      <c r="E90" s="11"/>
      <c r="F90" s="11">
        <v>12369338</v>
      </c>
      <c r="G90" s="11"/>
      <c r="H90" s="11"/>
      <c r="I90" s="48">
        <f t="shared" si="1"/>
        <v>107000</v>
      </c>
      <c r="J90" s="49"/>
      <c r="K90" s="9"/>
      <c r="L90" s="48">
        <v>107000</v>
      </c>
      <c r="M90" s="49"/>
      <c r="N90" s="55"/>
      <c r="O90" s="49"/>
      <c r="P90" s="55"/>
      <c r="Q90" s="49"/>
      <c r="R90" s="22"/>
    </row>
    <row r="91" spans="1:18" ht="21.75">
      <c r="A91" s="6" t="s">
        <v>45</v>
      </c>
      <c r="B91" s="1" t="s">
        <v>994</v>
      </c>
      <c r="C91" s="12" t="s">
        <v>46</v>
      </c>
      <c r="D91" s="11">
        <v>9421135</v>
      </c>
      <c r="E91" s="9"/>
      <c r="F91" s="11">
        <v>9361135</v>
      </c>
      <c r="G91" s="11"/>
      <c r="H91" s="9"/>
      <c r="I91" s="48">
        <f t="shared" si="1"/>
        <v>107000</v>
      </c>
      <c r="J91" s="49"/>
      <c r="K91" s="9"/>
      <c r="L91" s="48">
        <v>107000</v>
      </c>
      <c r="M91" s="49"/>
      <c r="N91" s="55"/>
      <c r="O91" s="49"/>
      <c r="P91" s="55"/>
      <c r="Q91" s="49"/>
      <c r="R91" s="22"/>
    </row>
    <row r="92" spans="1:18" ht="32.25">
      <c r="A92" s="6" t="s">
        <v>999</v>
      </c>
      <c r="B92" s="1" t="s">
        <v>994</v>
      </c>
      <c r="C92" s="12" t="s">
        <v>47</v>
      </c>
      <c r="D92" s="11">
        <v>6872896</v>
      </c>
      <c r="E92" s="9"/>
      <c r="F92" s="11">
        <v>6872896</v>
      </c>
      <c r="G92" s="9"/>
      <c r="H92" s="9"/>
      <c r="I92" s="48">
        <f t="shared" si="1"/>
        <v>107000</v>
      </c>
      <c r="J92" s="49"/>
      <c r="K92" s="9"/>
      <c r="L92" s="48">
        <v>107000</v>
      </c>
      <c r="M92" s="49"/>
      <c r="N92" s="55"/>
      <c r="O92" s="49"/>
      <c r="P92" s="55"/>
      <c r="Q92" s="49"/>
      <c r="R92" s="22"/>
    </row>
    <row r="93" spans="1:18">
      <c r="A93" s="6" t="s">
        <v>3</v>
      </c>
      <c r="B93" s="1" t="s">
        <v>994</v>
      </c>
      <c r="C93" s="12" t="s">
        <v>48</v>
      </c>
      <c r="D93" s="11">
        <v>6872896</v>
      </c>
      <c r="E93" s="9"/>
      <c r="F93" s="11">
        <v>6872896</v>
      </c>
      <c r="G93" s="9"/>
      <c r="H93" s="9"/>
      <c r="I93" s="48">
        <f t="shared" si="1"/>
        <v>107000</v>
      </c>
      <c r="J93" s="49"/>
      <c r="K93" s="9"/>
      <c r="L93" s="48">
        <v>107000</v>
      </c>
      <c r="M93" s="49"/>
      <c r="N93" s="55"/>
      <c r="O93" s="49"/>
      <c r="P93" s="55"/>
      <c r="Q93" s="49"/>
      <c r="R93" s="22"/>
    </row>
    <row r="94" spans="1:18">
      <c r="A94" s="6" t="s">
        <v>5</v>
      </c>
      <c r="B94" s="1" t="s">
        <v>994</v>
      </c>
      <c r="C94" s="12" t="s">
        <v>49</v>
      </c>
      <c r="D94" s="11">
        <v>4863975</v>
      </c>
      <c r="E94" s="9"/>
      <c r="F94" s="11">
        <v>4863975</v>
      </c>
      <c r="G94" s="9"/>
      <c r="H94" s="9"/>
      <c r="I94" s="48">
        <f t="shared" si="1"/>
        <v>107000</v>
      </c>
      <c r="J94" s="49"/>
      <c r="K94" s="9"/>
      <c r="L94" s="48">
        <v>107000</v>
      </c>
      <c r="M94" s="49"/>
      <c r="N94" s="55"/>
      <c r="O94" s="49"/>
      <c r="P94" s="55"/>
      <c r="Q94" s="49"/>
      <c r="R94" s="22"/>
    </row>
    <row r="95" spans="1:18">
      <c r="A95" s="6" t="s">
        <v>7</v>
      </c>
      <c r="B95" s="1" t="s">
        <v>994</v>
      </c>
      <c r="C95" s="12" t="s">
        <v>50</v>
      </c>
      <c r="D95" s="11">
        <v>540000</v>
      </c>
      <c r="E95" s="9"/>
      <c r="F95" s="11">
        <v>540000</v>
      </c>
      <c r="G95" s="9"/>
      <c r="H95" s="9"/>
      <c r="I95" s="48" t="str">
        <f t="shared" si="1"/>
        <v>-</v>
      </c>
      <c r="J95" s="49"/>
      <c r="K95" s="9"/>
      <c r="L95" s="55" t="s">
        <v>609</v>
      </c>
      <c r="M95" s="49"/>
      <c r="N95" s="55"/>
      <c r="O95" s="49"/>
      <c r="P95" s="55"/>
      <c r="Q95" s="49"/>
      <c r="R95" s="22"/>
    </row>
    <row r="96" spans="1:18" ht="21.75">
      <c r="A96" s="6" t="s">
        <v>9</v>
      </c>
      <c r="B96" s="1" t="s">
        <v>994</v>
      </c>
      <c r="C96" s="12" t="s">
        <v>51</v>
      </c>
      <c r="D96" s="11">
        <v>1468921</v>
      </c>
      <c r="E96" s="9"/>
      <c r="F96" s="11">
        <v>1468921</v>
      </c>
      <c r="G96" s="9"/>
      <c r="H96" s="9"/>
      <c r="I96" s="48" t="str">
        <f t="shared" si="1"/>
        <v>-</v>
      </c>
      <c r="J96" s="49"/>
      <c r="K96" s="9"/>
      <c r="L96" s="55" t="s">
        <v>609</v>
      </c>
      <c r="M96" s="49"/>
      <c r="N96" s="55"/>
      <c r="O96" s="49"/>
      <c r="P96" s="55"/>
      <c r="Q96" s="49"/>
      <c r="R96" s="22"/>
    </row>
    <row r="97" spans="1:18" ht="21.75">
      <c r="A97" s="6" t="s">
        <v>1018</v>
      </c>
      <c r="B97" s="1" t="s">
        <v>994</v>
      </c>
      <c r="C97" s="12" t="s">
        <v>52</v>
      </c>
      <c r="D97" s="11">
        <v>2543239</v>
      </c>
      <c r="E97" s="9"/>
      <c r="F97" s="11">
        <v>2483239</v>
      </c>
      <c r="G97" s="11"/>
      <c r="H97" s="9"/>
      <c r="I97" s="48" t="str">
        <f t="shared" si="1"/>
        <v>-</v>
      </c>
      <c r="J97" s="49"/>
      <c r="K97" s="9"/>
      <c r="L97" s="55" t="s">
        <v>609</v>
      </c>
      <c r="M97" s="49"/>
      <c r="N97" s="55"/>
      <c r="O97" s="49"/>
      <c r="P97" s="55"/>
      <c r="Q97" s="49"/>
      <c r="R97" s="22"/>
    </row>
    <row r="98" spans="1:18" ht="21.75">
      <c r="A98" s="6" t="s">
        <v>1020</v>
      </c>
      <c r="B98" s="1" t="s">
        <v>994</v>
      </c>
      <c r="C98" s="12" t="s">
        <v>53</v>
      </c>
      <c r="D98" s="11">
        <v>2543239</v>
      </c>
      <c r="E98" s="9"/>
      <c r="F98" s="11">
        <v>2483239</v>
      </c>
      <c r="G98" s="11"/>
      <c r="H98" s="9"/>
      <c r="I98" s="48" t="str">
        <f t="shared" si="1"/>
        <v>-</v>
      </c>
      <c r="J98" s="49"/>
      <c r="K98" s="9"/>
      <c r="L98" s="55" t="s">
        <v>609</v>
      </c>
      <c r="M98" s="49"/>
      <c r="N98" s="55"/>
      <c r="O98" s="49"/>
      <c r="P98" s="55"/>
      <c r="Q98" s="49"/>
      <c r="R98" s="22"/>
    </row>
    <row r="99" spans="1:18">
      <c r="A99" s="6" t="s">
        <v>1022</v>
      </c>
      <c r="B99" s="1" t="s">
        <v>994</v>
      </c>
      <c r="C99" s="12" t="s">
        <v>54</v>
      </c>
      <c r="D99" s="11">
        <v>2543239</v>
      </c>
      <c r="E99" s="9"/>
      <c r="F99" s="11">
        <v>2483239</v>
      </c>
      <c r="G99" s="11"/>
      <c r="H99" s="9"/>
      <c r="I99" s="48" t="str">
        <f t="shared" si="1"/>
        <v>-</v>
      </c>
      <c r="J99" s="49"/>
      <c r="K99" s="9"/>
      <c r="L99" s="55" t="s">
        <v>609</v>
      </c>
      <c r="M99" s="49"/>
      <c r="N99" s="55"/>
      <c r="O99" s="49"/>
      <c r="P99" s="55"/>
      <c r="Q99" s="49"/>
      <c r="R99" s="22"/>
    </row>
    <row r="100" spans="1:18">
      <c r="A100" s="6" t="s">
        <v>1024</v>
      </c>
      <c r="B100" s="1" t="s">
        <v>994</v>
      </c>
      <c r="C100" s="12" t="s">
        <v>55</v>
      </c>
      <c r="D100" s="11">
        <v>5000</v>
      </c>
      <c r="E100" s="9"/>
      <c r="F100" s="11">
        <v>5000</v>
      </c>
      <c r="G100" s="9"/>
      <c r="H100" s="9"/>
      <c r="I100" s="48" t="str">
        <f t="shared" si="1"/>
        <v>-</v>
      </c>
      <c r="J100" s="49"/>
      <c r="K100" s="9"/>
      <c r="L100" s="55" t="s">
        <v>609</v>
      </c>
      <c r="M100" s="49"/>
      <c r="N100" s="55"/>
      <c r="O100" s="49"/>
      <c r="P100" s="55"/>
      <c r="Q100" s="49"/>
      <c r="R100" s="22"/>
    </row>
    <row r="101" spans="1:18">
      <c r="A101" s="6" t="s">
        <v>1026</v>
      </c>
      <c r="B101" s="1" t="s">
        <v>994</v>
      </c>
      <c r="C101" s="12" t="s">
        <v>56</v>
      </c>
      <c r="D101" s="11">
        <v>5000</v>
      </c>
      <c r="E101" s="9"/>
      <c r="F101" s="11">
        <v>5000</v>
      </c>
      <c r="G101" s="9"/>
      <c r="H101" s="9"/>
      <c r="I101" s="48" t="str">
        <f t="shared" si="1"/>
        <v>-</v>
      </c>
      <c r="J101" s="49"/>
      <c r="K101" s="9"/>
      <c r="L101" s="55" t="s">
        <v>609</v>
      </c>
      <c r="M101" s="49"/>
      <c r="N101" s="55"/>
      <c r="O101" s="49"/>
      <c r="P101" s="55"/>
      <c r="Q101" s="49"/>
      <c r="R101" s="22"/>
    </row>
    <row r="102" spans="1:18">
      <c r="A102" s="6" t="s">
        <v>1028</v>
      </c>
      <c r="B102" s="1" t="s">
        <v>994</v>
      </c>
      <c r="C102" s="12" t="s">
        <v>57</v>
      </c>
      <c r="D102" s="11">
        <v>5000</v>
      </c>
      <c r="E102" s="9"/>
      <c r="F102" s="11">
        <v>5000</v>
      </c>
      <c r="G102" s="9"/>
      <c r="H102" s="9"/>
      <c r="I102" s="48" t="str">
        <f t="shared" si="1"/>
        <v>-</v>
      </c>
      <c r="J102" s="49"/>
      <c r="K102" s="9"/>
      <c r="L102" s="55" t="s">
        <v>609</v>
      </c>
      <c r="M102" s="49"/>
      <c r="N102" s="55"/>
      <c r="O102" s="49"/>
      <c r="P102" s="55"/>
      <c r="Q102" s="49"/>
      <c r="R102" s="22"/>
    </row>
    <row r="103" spans="1:18">
      <c r="A103" s="6" t="s">
        <v>58</v>
      </c>
      <c r="B103" s="1" t="s">
        <v>994</v>
      </c>
      <c r="C103" s="12" t="s">
        <v>59</v>
      </c>
      <c r="D103" s="11">
        <v>4358203</v>
      </c>
      <c r="E103" s="11"/>
      <c r="F103" s="11">
        <v>2958203</v>
      </c>
      <c r="G103" s="9"/>
      <c r="H103" s="11"/>
      <c r="I103" s="48" t="str">
        <f t="shared" si="1"/>
        <v>-</v>
      </c>
      <c r="J103" s="49"/>
      <c r="K103" s="9"/>
      <c r="L103" s="55" t="s">
        <v>609</v>
      </c>
      <c r="M103" s="49"/>
      <c r="N103" s="55"/>
      <c r="O103" s="49"/>
      <c r="P103" s="55"/>
      <c r="Q103" s="49"/>
      <c r="R103" s="22"/>
    </row>
    <row r="104" spans="1:18" ht="21.75">
      <c r="A104" s="6" t="s">
        <v>1018</v>
      </c>
      <c r="B104" s="1" t="s">
        <v>994</v>
      </c>
      <c r="C104" s="12" t="s">
        <v>60</v>
      </c>
      <c r="D104" s="11">
        <v>4358203</v>
      </c>
      <c r="E104" s="9"/>
      <c r="F104" s="11">
        <v>2005703</v>
      </c>
      <c r="G104" s="9"/>
      <c r="H104" s="11"/>
      <c r="I104" s="48" t="str">
        <f t="shared" si="1"/>
        <v>-</v>
      </c>
      <c r="J104" s="49"/>
      <c r="K104" s="9"/>
      <c r="L104" s="55" t="s">
        <v>609</v>
      </c>
      <c r="M104" s="49"/>
      <c r="N104" s="55"/>
      <c r="O104" s="49"/>
      <c r="P104" s="55"/>
      <c r="Q104" s="49"/>
      <c r="R104" s="22"/>
    </row>
    <row r="105" spans="1:18" ht="32.25">
      <c r="A105" s="6" t="s">
        <v>61</v>
      </c>
      <c r="B105" s="1" t="s">
        <v>994</v>
      </c>
      <c r="C105" s="12" t="s">
        <v>62</v>
      </c>
      <c r="D105" s="11">
        <v>90540</v>
      </c>
      <c r="E105" s="9"/>
      <c r="F105" s="9" t="s">
        <v>609</v>
      </c>
      <c r="G105" s="9"/>
      <c r="H105" s="11"/>
      <c r="I105" s="48" t="str">
        <f t="shared" si="1"/>
        <v>-</v>
      </c>
      <c r="J105" s="49"/>
      <c r="K105" s="9"/>
      <c r="L105" s="55" t="s">
        <v>609</v>
      </c>
      <c r="M105" s="49"/>
      <c r="N105" s="55"/>
      <c r="O105" s="49"/>
      <c r="P105" s="55"/>
      <c r="Q105" s="49"/>
      <c r="R105" s="22"/>
    </row>
    <row r="106" spans="1:18">
      <c r="A106" s="6" t="s">
        <v>63</v>
      </c>
      <c r="B106" s="1" t="s">
        <v>994</v>
      </c>
      <c r="C106" s="12" t="s">
        <v>64</v>
      </c>
      <c r="D106" s="11">
        <v>90540</v>
      </c>
      <c r="E106" s="9"/>
      <c r="F106" s="9" t="s">
        <v>609</v>
      </c>
      <c r="G106" s="9"/>
      <c r="H106" s="11"/>
      <c r="I106" s="48" t="str">
        <f t="shared" si="1"/>
        <v>-</v>
      </c>
      <c r="J106" s="49"/>
      <c r="K106" s="9"/>
      <c r="L106" s="55" t="s">
        <v>609</v>
      </c>
      <c r="M106" s="49"/>
      <c r="N106" s="55"/>
      <c r="O106" s="49"/>
      <c r="P106" s="55"/>
      <c r="Q106" s="49"/>
      <c r="R106" s="22"/>
    </row>
    <row r="107" spans="1:18" ht="21.75">
      <c r="A107" s="6" t="s">
        <v>1020</v>
      </c>
      <c r="B107" s="1" t="s">
        <v>994</v>
      </c>
      <c r="C107" s="12" t="s">
        <v>65</v>
      </c>
      <c r="D107" s="11">
        <v>4267663</v>
      </c>
      <c r="E107" s="9"/>
      <c r="F107" s="11">
        <v>2005703</v>
      </c>
      <c r="G107" s="9"/>
      <c r="H107" s="11"/>
      <c r="I107" s="48" t="str">
        <f t="shared" si="1"/>
        <v>-</v>
      </c>
      <c r="J107" s="49"/>
      <c r="K107" s="9"/>
      <c r="L107" s="55" t="s">
        <v>609</v>
      </c>
      <c r="M107" s="49"/>
      <c r="N107" s="55"/>
      <c r="O107" s="49"/>
      <c r="P107" s="55"/>
      <c r="Q107" s="49"/>
      <c r="R107" s="22"/>
    </row>
    <row r="108" spans="1:18">
      <c r="A108" s="6" t="s">
        <v>1022</v>
      </c>
      <c r="B108" s="1" t="s">
        <v>994</v>
      </c>
      <c r="C108" s="12" t="s">
        <v>66</v>
      </c>
      <c r="D108" s="11">
        <v>4267663</v>
      </c>
      <c r="E108" s="9"/>
      <c r="F108" s="11">
        <v>2005703</v>
      </c>
      <c r="G108" s="9"/>
      <c r="H108" s="11"/>
      <c r="I108" s="48" t="str">
        <f t="shared" si="1"/>
        <v>-</v>
      </c>
      <c r="J108" s="49"/>
      <c r="K108" s="9"/>
      <c r="L108" s="55" t="s">
        <v>609</v>
      </c>
      <c r="M108" s="49"/>
      <c r="N108" s="55"/>
      <c r="O108" s="49"/>
      <c r="P108" s="55"/>
      <c r="Q108" s="49"/>
      <c r="R108" s="22"/>
    </row>
    <row r="109" spans="1:18">
      <c r="A109" s="6" t="s">
        <v>22</v>
      </c>
      <c r="B109" s="1" t="s">
        <v>994</v>
      </c>
      <c r="C109" s="12" t="s">
        <v>67</v>
      </c>
      <c r="D109" s="9" t="s">
        <v>609</v>
      </c>
      <c r="E109" s="11"/>
      <c r="F109" s="11">
        <v>952500</v>
      </c>
      <c r="G109" s="9"/>
      <c r="H109" s="9"/>
      <c r="I109" s="48" t="str">
        <f t="shared" si="1"/>
        <v>-</v>
      </c>
      <c r="J109" s="49"/>
      <c r="K109" s="9"/>
      <c r="L109" s="55" t="s">
        <v>609</v>
      </c>
      <c r="M109" s="49"/>
      <c r="N109" s="55"/>
      <c r="O109" s="49"/>
      <c r="P109" s="55"/>
      <c r="Q109" s="49"/>
      <c r="R109" s="22"/>
    </row>
    <row r="110" spans="1:18">
      <c r="A110" s="6" t="s">
        <v>907</v>
      </c>
      <c r="B110" s="1" t="s">
        <v>994</v>
      </c>
      <c r="C110" s="12" t="s">
        <v>68</v>
      </c>
      <c r="D110" s="9" t="s">
        <v>609</v>
      </c>
      <c r="E110" s="11"/>
      <c r="F110" s="11">
        <v>952500</v>
      </c>
      <c r="G110" s="9"/>
      <c r="H110" s="9"/>
      <c r="I110" s="48" t="str">
        <f t="shared" si="1"/>
        <v>-</v>
      </c>
      <c r="J110" s="49"/>
      <c r="K110" s="9"/>
      <c r="L110" s="55" t="s">
        <v>609</v>
      </c>
      <c r="M110" s="49"/>
      <c r="N110" s="55"/>
      <c r="O110" s="49"/>
      <c r="P110" s="55"/>
      <c r="Q110" s="49"/>
      <c r="R110" s="22"/>
    </row>
    <row r="111" spans="1:18" ht="21.75">
      <c r="A111" s="6" t="s">
        <v>69</v>
      </c>
      <c r="B111" s="1" t="s">
        <v>994</v>
      </c>
      <c r="C111" s="12" t="s">
        <v>70</v>
      </c>
      <c r="D111" s="11">
        <v>65000</v>
      </c>
      <c r="E111" s="9"/>
      <c r="F111" s="11">
        <v>50000</v>
      </c>
      <c r="G111" s="11"/>
      <c r="H111" s="11"/>
      <c r="I111" s="48" t="str">
        <f t="shared" si="1"/>
        <v>-</v>
      </c>
      <c r="J111" s="49"/>
      <c r="K111" s="9"/>
      <c r="L111" s="55" t="s">
        <v>609</v>
      </c>
      <c r="M111" s="49"/>
      <c r="N111" s="55"/>
      <c r="O111" s="49"/>
      <c r="P111" s="55"/>
      <c r="Q111" s="49"/>
      <c r="R111" s="22"/>
    </row>
    <row r="112" spans="1:18" ht="21.75">
      <c r="A112" s="6" t="s">
        <v>1018</v>
      </c>
      <c r="B112" s="1" t="s">
        <v>994</v>
      </c>
      <c r="C112" s="12" t="s">
        <v>71</v>
      </c>
      <c r="D112" s="11">
        <v>65000</v>
      </c>
      <c r="E112" s="9"/>
      <c r="F112" s="11">
        <v>50000</v>
      </c>
      <c r="G112" s="11"/>
      <c r="H112" s="11"/>
      <c r="I112" s="48" t="str">
        <f t="shared" si="1"/>
        <v>-</v>
      </c>
      <c r="J112" s="49"/>
      <c r="K112" s="9"/>
      <c r="L112" s="55" t="s">
        <v>609</v>
      </c>
      <c r="M112" s="49"/>
      <c r="N112" s="55"/>
      <c r="O112" s="49"/>
      <c r="P112" s="55"/>
      <c r="Q112" s="49"/>
      <c r="R112" s="22"/>
    </row>
    <row r="113" spans="1:18" ht="21.75">
      <c r="A113" s="6" t="s">
        <v>1020</v>
      </c>
      <c r="B113" s="1" t="s">
        <v>994</v>
      </c>
      <c r="C113" s="12" t="s">
        <v>72</v>
      </c>
      <c r="D113" s="11">
        <v>65000</v>
      </c>
      <c r="E113" s="9"/>
      <c r="F113" s="11">
        <v>50000</v>
      </c>
      <c r="G113" s="11"/>
      <c r="H113" s="11"/>
      <c r="I113" s="48" t="str">
        <f t="shared" si="1"/>
        <v>-</v>
      </c>
      <c r="J113" s="49"/>
      <c r="K113" s="9"/>
      <c r="L113" s="55" t="s">
        <v>609</v>
      </c>
      <c r="M113" s="49"/>
      <c r="N113" s="55"/>
      <c r="O113" s="49"/>
      <c r="P113" s="55"/>
      <c r="Q113" s="49"/>
      <c r="R113" s="22"/>
    </row>
    <row r="114" spans="1:18">
      <c r="A114" s="6" t="s">
        <v>1022</v>
      </c>
      <c r="B114" s="1" t="s">
        <v>994</v>
      </c>
      <c r="C114" s="12" t="s">
        <v>73</v>
      </c>
      <c r="D114" s="11">
        <v>65000</v>
      </c>
      <c r="E114" s="9"/>
      <c r="F114" s="11">
        <v>50000</v>
      </c>
      <c r="G114" s="11"/>
      <c r="H114" s="11"/>
      <c r="I114" s="48" t="str">
        <f t="shared" si="1"/>
        <v>-</v>
      </c>
      <c r="J114" s="49"/>
      <c r="K114" s="9"/>
      <c r="L114" s="55" t="s">
        <v>609</v>
      </c>
      <c r="M114" s="49"/>
      <c r="N114" s="55"/>
      <c r="O114" s="49"/>
      <c r="P114" s="55"/>
      <c r="Q114" s="49"/>
      <c r="R114" s="22"/>
    </row>
    <row r="115" spans="1:18">
      <c r="A115" s="6" t="s">
        <v>74</v>
      </c>
      <c r="B115" s="1" t="s">
        <v>994</v>
      </c>
      <c r="C115" s="12" t="s">
        <v>75</v>
      </c>
      <c r="D115" s="11">
        <v>241770114.96000001</v>
      </c>
      <c r="E115" s="11"/>
      <c r="F115" s="11">
        <v>202796093</v>
      </c>
      <c r="G115" s="11"/>
      <c r="H115" s="11"/>
      <c r="I115" s="48">
        <f t="shared" si="1"/>
        <v>388658.05</v>
      </c>
      <c r="J115" s="49"/>
      <c r="K115" s="9"/>
      <c r="L115" s="48">
        <v>388658.05</v>
      </c>
      <c r="M115" s="49"/>
      <c r="N115" s="55"/>
      <c r="O115" s="49"/>
      <c r="P115" s="55"/>
      <c r="Q115" s="49"/>
      <c r="R115" s="22"/>
    </row>
    <row r="116" spans="1:18">
      <c r="A116" s="6" t="s">
        <v>76</v>
      </c>
      <c r="B116" s="1" t="s">
        <v>994</v>
      </c>
      <c r="C116" s="12" t="s">
        <v>77</v>
      </c>
      <c r="D116" s="11">
        <v>1331200</v>
      </c>
      <c r="E116" s="9"/>
      <c r="F116" s="11">
        <v>1331200</v>
      </c>
      <c r="G116" s="9"/>
      <c r="H116" s="9"/>
      <c r="I116" s="48">
        <f t="shared" si="1"/>
        <v>15000</v>
      </c>
      <c r="J116" s="49"/>
      <c r="K116" s="9"/>
      <c r="L116" s="48">
        <v>15000</v>
      </c>
      <c r="M116" s="49"/>
      <c r="N116" s="55"/>
      <c r="O116" s="49"/>
      <c r="P116" s="55"/>
      <c r="Q116" s="49"/>
      <c r="R116" s="22"/>
    </row>
    <row r="117" spans="1:18" ht="32.25">
      <c r="A117" s="6" t="s">
        <v>999</v>
      </c>
      <c r="B117" s="1" t="s">
        <v>994</v>
      </c>
      <c r="C117" s="12" t="s">
        <v>78</v>
      </c>
      <c r="D117" s="11">
        <v>650400.22</v>
      </c>
      <c r="E117" s="9"/>
      <c r="F117" s="11">
        <v>650400.22</v>
      </c>
      <c r="G117" s="9"/>
      <c r="H117" s="9"/>
      <c r="I117" s="48">
        <f t="shared" si="1"/>
        <v>15000</v>
      </c>
      <c r="J117" s="49"/>
      <c r="K117" s="9"/>
      <c r="L117" s="48">
        <v>15000</v>
      </c>
      <c r="M117" s="49"/>
      <c r="N117" s="55"/>
      <c r="O117" s="49"/>
      <c r="P117" s="55"/>
      <c r="Q117" s="49"/>
      <c r="R117" s="22"/>
    </row>
    <row r="118" spans="1:18">
      <c r="A118" s="6" t="s">
        <v>1001</v>
      </c>
      <c r="B118" s="1" t="s">
        <v>994</v>
      </c>
      <c r="C118" s="12" t="s">
        <v>79</v>
      </c>
      <c r="D118" s="11">
        <v>650400.22</v>
      </c>
      <c r="E118" s="9"/>
      <c r="F118" s="11">
        <v>650400.22</v>
      </c>
      <c r="G118" s="9"/>
      <c r="H118" s="9"/>
      <c r="I118" s="48">
        <f t="shared" si="1"/>
        <v>15000</v>
      </c>
      <c r="J118" s="49"/>
      <c r="K118" s="9"/>
      <c r="L118" s="48">
        <v>15000</v>
      </c>
      <c r="M118" s="49"/>
      <c r="N118" s="55"/>
      <c r="O118" s="49"/>
      <c r="P118" s="55"/>
      <c r="Q118" s="49"/>
      <c r="R118" s="22"/>
    </row>
    <row r="119" spans="1:18">
      <c r="A119" s="6" t="s">
        <v>1003</v>
      </c>
      <c r="B119" s="1" t="s">
        <v>994</v>
      </c>
      <c r="C119" s="12" t="s">
        <v>80</v>
      </c>
      <c r="D119" s="11">
        <v>499539.11</v>
      </c>
      <c r="E119" s="9"/>
      <c r="F119" s="11">
        <v>499539.11</v>
      </c>
      <c r="G119" s="9"/>
      <c r="H119" s="9"/>
      <c r="I119" s="48">
        <f t="shared" si="1"/>
        <v>15000</v>
      </c>
      <c r="J119" s="49"/>
      <c r="K119" s="9"/>
      <c r="L119" s="48">
        <v>15000</v>
      </c>
      <c r="M119" s="49"/>
      <c r="N119" s="55"/>
      <c r="O119" s="49"/>
      <c r="P119" s="55"/>
      <c r="Q119" s="49"/>
      <c r="R119" s="22"/>
    </row>
    <row r="120" spans="1:18" ht="21.75">
      <c r="A120" s="6" t="s">
        <v>1007</v>
      </c>
      <c r="B120" s="1" t="s">
        <v>994</v>
      </c>
      <c r="C120" s="12" t="s">
        <v>81</v>
      </c>
      <c r="D120" s="11">
        <v>150861.10999999999</v>
      </c>
      <c r="E120" s="9"/>
      <c r="F120" s="11">
        <v>150861.10999999999</v>
      </c>
      <c r="G120" s="9"/>
      <c r="H120" s="9"/>
      <c r="I120" s="48" t="str">
        <f t="shared" si="1"/>
        <v>-</v>
      </c>
      <c r="J120" s="49"/>
      <c r="K120" s="9"/>
      <c r="L120" s="55" t="s">
        <v>609</v>
      </c>
      <c r="M120" s="49"/>
      <c r="N120" s="55"/>
      <c r="O120" s="49"/>
      <c r="P120" s="55"/>
      <c r="Q120" s="49"/>
      <c r="R120" s="22"/>
    </row>
    <row r="121" spans="1:18" ht="21.75">
      <c r="A121" s="6" t="s">
        <v>1018</v>
      </c>
      <c r="B121" s="1" t="s">
        <v>994</v>
      </c>
      <c r="C121" s="12" t="s">
        <v>82</v>
      </c>
      <c r="D121" s="11">
        <v>80799.78</v>
      </c>
      <c r="E121" s="9"/>
      <c r="F121" s="11">
        <v>80799.78</v>
      </c>
      <c r="G121" s="9"/>
      <c r="H121" s="9"/>
      <c r="I121" s="48" t="str">
        <f t="shared" si="1"/>
        <v>-</v>
      </c>
      <c r="J121" s="49"/>
      <c r="K121" s="9"/>
      <c r="L121" s="55" t="s">
        <v>609</v>
      </c>
      <c r="M121" s="49"/>
      <c r="N121" s="55"/>
      <c r="O121" s="49"/>
      <c r="P121" s="55"/>
      <c r="Q121" s="49"/>
      <c r="R121" s="22"/>
    </row>
    <row r="122" spans="1:18" ht="21.75">
      <c r="A122" s="6" t="s">
        <v>1020</v>
      </c>
      <c r="B122" s="1" t="s">
        <v>994</v>
      </c>
      <c r="C122" s="12" t="s">
        <v>83</v>
      </c>
      <c r="D122" s="11">
        <v>80799.78</v>
      </c>
      <c r="E122" s="9"/>
      <c r="F122" s="11">
        <v>80799.78</v>
      </c>
      <c r="G122" s="9"/>
      <c r="H122" s="9"/>
      <c r="I122" s="48" t="str">
        <f t="shared" si="1"/>
        <v>-</v>
      </c>
      <c r="J122" s="49"/>
      <c r="K122" s="9"/>
      <c r="L122" s="55" t="s">
        <v>609</v>
      </c>
      <c r="M122" s="49"/>
      <c r="N122" s="55"/>
      <c r="O122" s="49"/>
      <c r="P122" s="55"/>
      <c r="Q122" s="49"/>
      <c r="R122" s="22"/>
    </row>
    <row r="123" spans="1:18">
      <c r="A123" s="6" t="s">
        <v>1022</v>
      </c>
      <c r="B123" s="1" t="s">
        <v>994</v>
      </c>
      <c r="C123" s="12" t="s">
        <v>84</v>
      </c>
      <c r="D123" s="11">
        <v>80799.78</v>
      </c>
      <c r="E123" s="9"/>
      <c r="F123" s="11">
        <v>80799.78</v>
      </c>
      <c r="G123" s="9"/>
      <c r="H123" s="9"/>
      <c r="I123" s="48" t="str">
        <f t="shared" si="1"/>
        <v>-</v>
      </c>
      <c r="J123" s="49"/>
      <c r="K123" s="9"/>
      <c r="L123" s="55" t="s">
        <v>609</v>
      </c>
      <c r="M123" s="49"/>
      <c r="N123" s="55"/>
      <c r="O123" s="49"/>
      <c r="P123" s="55"/>
      <c r="Q123" s="49"/>
      <c r="R123" s="22"/>
    </row>
    <row r="124" spans="1:18">
      <c r="A124" s="6" t="s">
        <v>1024</v>
      </c>
      <c r="B124" s="1" t="s">
        <v>994</v>
      </c>
      <c r="C124" s="12" t="s">
        <v>85</v>
      </c>
      <c r="D124" s="11">
        <v>600000</v>
      </c>
      <c r="E124" s="9"/>
      <c r="F124" s="11">
        <v>600000</v>
      </c>
      <c r="G124" s="9"/>
      <c r="H124" s="9"/>
      <c r="I124" s="48" t="str">
        <f t="shared" si="1"/>
        <v>-</v>
      </c>
      <c r="J124" s="49"/>
      <c r="K124" s="9"/>
      <c r="L124" s="55" t="s">
        <v>609</v>
      </c>
      <c r="M124" s="49"/>
      <c r="N124" s="55"/>
      <c r="O124" s="49"/>
      <c r="P124" s="55"/>
      <c r="Q124" s="49"/>
      <c r="R124" s="22"/>
    </row>
    <row r="125" spans="1:18" ht="21.75">
      <c r="A125" s="6" t="s">
        <v>86</v>
      </c>
      <c r="B125" s="1" t="s">
        <v>994</v>
      </c>
      <c r="C125" s="12" t="s">
        <v>87</v>
      </c>
      <c r="D125" s="11">
        <v>600000</v>
      </c>
      <c r="E125" s="9"/>
      <c r="F125" s="11">
        <v>600000</v>
      </c>
      <c r="G125" s="9"/>
      <c r="H125" s="9"/>
      <c r="I125" s="48" t="str">
        <f t="shared" si="1"/>
        <v>-</v>
      </c>
      <c r="J125" s="49"/>
      <c r="K125" s="9"/>
      <c r="L125" s="55" t="s">
        <v>609</v>
      </c>
      <c r="M125" s="49"/>
      <c r="N125" s="55"/>
      <c r="O125" s="49"/>
      <c r="P125" s="55"/>
      <c r="Q125" s="49"/>
      <c r="R125" s="22"/>
    </row>
    <row r="126" spans="1:18" ht="32.25">
      <c r="A126" s="6" t="s">
        <v>88</v>
      </c>
      <c r="B126" s="1" t="s">
        <v>994</v>
      </c>
      <c r="C126" s="12" t="s">
        <v>89</v>
      </c>
      <c r="D126" s="11">
        <v>600000</v>
      </c>
      <c r="E126" s="9"/>
      <c r="F126" s="11">
        <v>600000</v>
      </c>
      <c r="G126" s="9"/>
      <c r="H126" s="9"/>
      <c r="I126" s="48" t="str">
        <f t="shared" si="1"/>
        <v>-</v>
      </c>
      <c r="J126" s="49"/>
      <c r="K126" s="9"/>
      <c r="L126" s="55" t="s">
        <v>609</v>
      </c>
      <c r="M126" s="49"/>
      <c r="N126" s="55"/>
      <c r="O126" s="49"/>
      <c r="P126" s="55"/>
      <c r="Q126" s="49"/>
      <c r="R126" s="22"/>
    </row>
    <row r="127" spans="1:18">
      <c r="A127" s="6" t="s">
        <v>90</v>
      </c>
      <c r="B127" s="1" t="s">
        <v>994</v>
      </c>
      <c r="C127" s="12" t="s">
        <v>91</v>
      </c>
      <c r="D127" s="11">
        <v>145600000</v>
      </c>
      <c r="E127" s="11"/>
      <c r="F127" s="11">
        <v>112014910</v>
      </c>
      <c r="G127" s="11"/>
      <c r="H127" s="11"/>
      <c r="I127" s="48" t="str">
        <f t="shared" si="1"/>
        <v>-</v>
      </c>
      <c r="J127" s="49"/>
      <c r="K127" s="9"/>
      <c r="L127" s="55" t="s">
        <v>609</v>
      </c>
      <c r="M127" s="49"/>
      <c r="N127" s="55"/>
      <c r="O127" s="49"/>
      <c r="P127" s="55"/>
      <c r="Q127" s="49"/>
      <c r="R127" s="22"/>
    </row>
    <row r="128" spans="1:18">
      <c r="A128" s="6" t="s">
        <v>22</v>
      </c>
      <c r="B128" s="1" t="s">
        <v>994</v>
      </c>
      <c r="C128" s="12" t="s">
        <v>92</v>
      </c>
      <c r="D128" s="9" t="s">
        <v>609</v>
      </c>
      <c r="E128" s="11"/>
      <c r="F128" s="11">
        <v>21480100</v>
      </c>
      <c r="G128" s="9"/>
      <c r="H128" s="9"/>
      <c r="I128" s="48" t="str">
        <f t="shared" si="1"/>
        <v>-</v>
      </c>
      <c r="J128" s="49"/>
      <c r="K128" s="9"/>
      <c r="L128" s="55" t="s">
        <v>609</v>
      </c>
      <c r="M128" s="49"/>
      <c r="N128" s="55"/>
      <c r="O128" s="49"/>
      <c r="P128" s="55"/>
      <c r="Q128" s="49"/>
      <c r="R128" s="22"/>
    </row>
    <row r="129" spans="1:18">
      <c r="A129" s="6" t="s">
        <v>907</v>
      </c>
      <c r="B129" s="1" t="s">
        <v>994</v>
      </c>
      <c r="C129" s="12" t="s">
        <v>93</v>
      </c>
      <c r="D129" s="9" t="s">
        <v>609</v>
      </c>
      <c r="E129" s="11"/>
      <c r="F129" s="11">
        <v>21480100</v>
      </c>
      <c r="G129" s="9"/>
      <c r="H129" s="9"/>
      <c r="I129" s="48" t="str">
        <f t="shared" si="1"/>
        <v>-</v>
      </c>
      <c r="J129" s="49"/>
      <c r="K129" s="9"/>
      <c r="L129" s="55" t="s">
        <v>609</v>
      </c>
      <c r="M129" s="49"/>
      <c r="N129" s="55"/>
      <c r="O129" s="49"/>
      <c r="P129" s="55"/>
      <c r="Q129" s="49"/>
      <c r="R129" s="22"/>
    </row>
    <row r="130" spans="1:18">
      <c r="A130" s="6" t="s">
        <v>1024</v>
      </c>
      <c r="B130" s="1" t="s">
        <v>994</v>
      </c>
      <c r="C130" s="12" t="s">
        <v>94</v>
      </c>
      <c r="D130" s="11">
        <v>145600000</v>
      </c>
      <c r="E130" s="9"/>
      <c r="F130" s="11">
        <v>90534810</v>
      </c>
      <c r="G130" s="11"/>
      <c r="H130" s="11"/>
      <c r="I130" s="48" t="str">
        <f t="shared" si="1"/>
        <v>-</v>
      </c>
      <c r="J130" s="49"/>
      <c r="K130" s="9"/>
      <c r="L130" s="55" t="s">
        <v>609</v>
      </c>
      <c r="M130" s="49"/>
      <c r="N130" s="55"/>
      <c r="O130" s="49"/>
      <c r="P130" s="55"/>
      <c r="Q130" s="49"/>
      <c r="R130" s="22"/>
    </row>
    <row r="131" spans="1:18" ht="21.75">
      <c r="A131" s="6" t="s">
        <v>86</v>
      </c>
      <c r="B131" s="1" t="s">
        <v>994</v>
      </c>
      <c r="C131" s="12" t="s">
        <v>95</v>
      </c>
      <c r="D131" s="11">
        <v>145600000</v>
      </c>
      <c r="E131" s="9"/>
      <c r="F131" s="11">
        <v>90534810</v>
      </c>
      <c r="G131" s="11"/>
      <c r="H131" s="11"/>
      <c r="I131" s="48" t="str">
        <f t="shared" si="1"/>
        <v>-</v>
      </c>
      <c r="J131" s="49"/>
      <c r="K131" s="9"/>
      <c r="L131" s="55" t="s">
        <v>609</v>
      </c>
      <c r="M131" s="49"/>
      <c r="N131" s="55"/>
      <c r="O131" s="49"/>
      <c r="P131" s="55"/>
      <c r="Q131" s="49"/>
      <c r="R131" s="22"/>
    </row>
    <row r="132" spans="1:18" ht="32.25">
      <c r="A132" s="6" t="s">
        <v>96</v>
      </c>
      <c r="B132" s="1" t="s">
        <v>994</v>
      </c>
      <c r="C132" s="12" t="s">
        <v>97</v>
      </c>
      <c r="D132" s="11">
        <v>33585090</v>
      </c>
      <c r="E132" s="9"/>
      <c r="F132" s="9" t="s">
        <v>609</v>
      </c>
      <c r="G132" s="11"/>
      <c r="H132" s="9"/>
      <c r="I132" s="48" t="str">
        <f t="shared" si="1"/>
        <v>-</v>
      </c>
      <c r="J132" s="49"/>
      <c r="K132" s="9"/>
      <c r="L132" s="55" t="s">
        <v>609</v>
      </c>
      <c r="M132" s="49"/>
      <c r="N132" s="55"/>
      <c r="O132" s="49"/>
      <c r="P132" s="55"/>
      <c r="Q132" s="49"/>
      <c r="R132" s="22"/>
    </row>
    <row r="133" spans="1:18" ht="32.25">
      <c r="A133" s="6" t="s">
        <v>88</v>
      </c>
      <c r="B133" s="1" t="s">
        <v>994</v>
      </c>
      <c r="C133" s="12" t="s">
        <v>98</v>
      </c>
      <c r="D133" s="11">
        <v>112014910</v>
      </c>
      <c r="E133" s="9"/>
      <c r="F133" s="11">
        <v>90534810</v>
      </c>
      <c r="G133" s="9"/>
      <c r="H133" s="11"/>
      <c r="I133" s="48" t="str">
        <f t="shared" si="1"/>
        <v>-</v>
      </c>
      <c r="J133" s="49"/>
      <c r="K133" s="9"/>
      <c r="L133" s="55" t="s">
        <v>609</v>
      </c>
      <c r="M133" s="49"/>
      <c r="N133" s="55"/>
      <c r="O133" s="49"/>
      <c r="P133" s="55"/>
      <c r="Q133" s="49"/>
      <c r="R133" s="22"/>
    </row>
    <row r="134" spans="1:18">
      <c r="A134" s="6" t="s">
        <v>99</v>
      </c>
      <c r="B134" s="1" t="s">
        <v>994</v>
      </c>
      <c r="C134" s="12" t="s">
        <v>100</v>
      </c>
      <c r="D134" s="11">
        <v>51856251</v>
      </c>
      <c r="E134" s="11"/>
      <c r="F134" s="11">
        <v>47485185</v>
      </c>
      <c r="G134" s="11"/>
      <c r="H134" s="11"/>
      <c r="I134" s="48" t="str">
        <f t="shared" si="1"/>
        <v>-</v>
      </c>
      <c r="J134" s="49"/>
      <c r="K134" s="9"/>
      <c r="L134" s="55" t="s">
        <v>609</v>
      </c>
      <c r="M134" s="49"/>
      <c r="N134" s="55"/>
      <c r="O134" s="49"/>
      <c r="P134" s="55"/>
      <c r="Q134" s="49"/>
      <c r="R134" s="22"/>
    </row>
    <row r="135" spans="1:18" ht="21.75">
      <c r="A135" s="6" t="s">
        <v>1018</v>
      </c>
      <c r="B135" s="1" t="s">
        <v>994</v>
      </c>
      <c r="C135" s="12" t="s">
        <v>101</v>
      </c>
      <c r="D135" s="11">
        <v>46014232</v>
      </c>
      <c r="E135" s="9"/>
      <c r="F135" s="11">
        <v>5650830</v>
      </c>
      <c r="G135" s="11"/>
      <c r="H135" s="11"/>
      <c r="I135" s="48" t="str">
        <f t="shared" ref="I135:I198" si="2">L135</f>
        <v>-</v>
      </c>
      <c r="J135" s="49"/>
      <c r="K135" s="9"/>
      <c r="L135" s="55" t="s">
        <v>609</v>
      </c>
      <c r="M135" s="49"/>
      <c r="N135" s="55"/>
      <c r="O135" s="49"/>
      <c r="P135" s="55"/>
      <c r="Q135" s="49"/>
      <c r="R135" s="22"/>
    </row>
    <row r="136" spans="1:18" ht="21.75">
      <c r="A136" s="6" t="s">
        <v>1020</v>
      </c>
      <c r="B136" s="1" t="s">
        <v>994</v>
      </c>
      <c r="C136" s="12" t="s">
        <v>102</v>
      </c>
      <c r="D136" s="11">
        <v>46014232</v>
      </c>
      <c r="E136" s="9"/>
      <c r="F136" s="11">
        <v>5650830</v>
      </c>
      <c r="G136" s="11"/>
      <c r="H136" s="11"/>
      <c r="I136" s="48" t="str">
        <f t="shared" si="2"/>
        <v>-</v>
      </c>
      <c r="J136" s="49"/>
      <c r="K136" s="9"/>
      <c r="L136" s="55" t="s">
        <v>609</v>
      </c>
      <c r="M136" s="49"/>
      <c r="N136" s="55"/>
      <c r="O136" s="49"/>
      <c r="P136" s="55"/>
      <c r="Q136" s="49"/>
      <c r="R136" s="22"/>
    </row>
    <row r="137" spans="1:18">
      <c r="A137" s="6" t="s">
        <v>1022</v>
      </c>
      <c r="B137" s="1" t="s">
        <v>994</v>
      </c>
      <c r="C137" s="12" t="s">
        <v>103</v>
      </c>
      <c r="D137" s="11">
        <v>46014232</v>
      </c>
      <c r="E137" s="9"/>
      <c r="F137" s="11">
        <v>5650830</v>
      </c>
      <c r="G137" s="11"/>
      <c r="H137" s="11"/>
      <c r="I137" s="48" t="str">
        <f t="shared" si="2"/>
        <v>-</v>
      </c>
      <c r="J137" s="49"/>
      <c r="K137" s="9"/>
      <c r="L137" s="55" t="s">
        <v>609</v>
      </c>
      <c r="M137" s="49"/>
      <c r="N137" s="55"/>
      <c r="O137" s="49"/>
      <c r="P137" s="55"/>
      <c r="Q137" s="49"/>
      <c r="R137" s="22"/>
    </row>
    <row r="138" spans="1:18">
      <c r="A138" s="6" t="s">
        <v>22</v>
      </c>
      <c r="B138" s="1" t="s">
        <v>994</v>
      </c>
      <c r="C138" s="12" t="s">
        <v>104</v>
      </c>
      <c r="D138" s="9" t="s">
        <v>609</v>
      </c>
      <c r="E138" s="11"/>
      <c r="F138" s="11">
        <v>41834355</v>
      </c>
      <c r="G138" s="9"/>
      <c r="H138" s="9"/>
      <c r="I138" s="48" t="str">
        <f t="shared" si="2"/>
        <v>-</v>
      </c>
      <c r="J138" s="49"/>
      <c r="K138" s="9"/>
      <c r="L138" s="55" t="s">
        <v>609</v>
      </c>
      <c r="M138" s="49"/>
      <c r="N138" s="55"/>
      <c r="O138" s="49"/>
      <c r="P138" s="55"/>
      <c r="Q138" s="49"/>
      <c r="R138" s="22"/>
    </row>
    <row r="139" spans="1:18">
      <c r="A139" s="6" t="s">
        <v>907</v>
      </c>
      <c r="B139" s="1" t="s">
        <v>994</v>
      </c>
      <c r="C139" s="12" t="s">
        <v>105</v>
      </c>
      <c r="D139" s="9" t="s">
        <v>609</v>
      </c>
      <c r="E139" s="11"/>
      <c r="F139" s="11">
        <v>41834355</v>
      </c>
      <c r="G139" s="9"/>
      <c r="H139" s="9"/>
      <c r="I139" s="48" t="str">
        <f t="shared" si="2"/>
        <v>-</v>
      </c>
      <c r="J139" s="49"/>
      <c r="K139" s="9"/>
      <c r="L139" s="55" t="s">
        <v>609</v>
      </c>
      <c r="M139" s="49"/>
      <c r="N139" s="55"/>
      <c r="O139" s="49"/>
      <c r="P139" s="55"/>
      <c r="Q139" s="49"/>
      <c r="R139" s="22"/>
    </row>
    <row r="140" spans="1:18" ht="21.75">
      <c r="A140" s="6" t="s">
        <v>106</v>
      </c>
      <c r="B140" s="1" t="s">
        <v>994</v>
      </c>
      <c r="C140" s="12" t="s">
        <v>107</v>
      </c>
      <c r="D140" s="11">
        <v>4068119.74</v>
      </c>
      <c r="E140" s="9"/>
      <c r="F140" s="9" t="s">
        <v>609</v>
      </c>
      <c r="G140" s="9"/>
      <c r="H140" s="11"/>
      <c r="I140" s="48" t="str">
        <f t="shared" si="2"/>
        <v>-</v>
      </c>
      <c r="J140" s="49"/>
      <c r="K140" s="9"/>
      <c r="L140" s="55" t="s">
        <v>609</v>
      </c>
      <c r="M140" s="49"/>
      <c r="N140" s="55"/>
      <c r="O140" s="49"/>
      <c r="P140" s="55"/>
      <c r="Q140" s="49"/>
      <c r="R140" s="22"/>
    </row>
    <row r="141" spans="1:18">
      <c r="A141" s="6" t="s">
        <v>108</v>
      </c>
      <c r="B141" s="1" t="s">
        <v>994</v>
      </c>
      <c r="C141" s="12" t="s">
        <v>109</v>
      </c>
      <c r="D141" s="11">
        <v>4068119.74</v>
      </c>
      <c r="E141" s="9"/>
      <c r="F141" s="9" t="s">
        <v>609</v>
      </c>
      <c r="G141" s="9"/>
      <c r="H141" s="11"/>
      <c r="I141" s="48" t="str">
        <f t="shared" si="2"/>
        <v>-</v>
      </c>
      <c r="J141" s="49"/>
      <c r="K141" s="9"/>
      <c r="L141" s="55" t="s">
        <v>609</v>
      </c>
      <c r="M141" s="49"/>
      <c r="N141" s="55"/>
      <c r="O141" s="49"/>
      <c r="P141" s="55"/>
      <c r="Q141" s="49"/>
      <c r="R141" s="22"/>
    </row>
    <row r="142" spans="1:18" ht="32.25">
      <c r="A142" s="6" t="s">
        <v>110</v>
      </c>
      <c r="B142" s="1" t="s">
        <v>994</v>
      </c>
      <c r="C142" s="12" t="s">
        <v>111</v>
      </c>
      <c r="D142" s="11">
        <v>4068119.74</v>
      </c>
      <c r="E142" s="9"/>
      <c r="F142" s="9" t="s">
        <v>609</v>
      </c>
      <c r="G142" s="9"/>
      <c r="H142" s="11"/>
      <c r="I142" s="48" t="str">
        <f t="shared" si="2"/>
        <v>-</v>
      </c>
      <c r="J142" s="49"/>
      <c r="K142" s="9"/>
      <c r="L142" s="55" t="s">
        <v>609</v>
      </c>
      <c r="M142" s="49"/>
      <c r="N142" s="55"/>
      <c r="O142" s="49"/>
      <c r="P142" s="55"/>
      <c r="Q142" s="49"/>
      <c r="R142" s="22"/>
    </row>
    <row r="143" spans="1:18">
      <c r="A143" s="6" t="s">
        <v>1024</v>
      </c>
      <c r="B143" s="1" t="s">
        <v>994</v>
      </c>
      <c r="C143" s="12" t="s">
        <v>112</v>
      </c>
      <c r="D143" s="11">
        <v>1773899.26</v>
      </c>
      <c r="E143" s="9"/>
      <c r="F143" s="9" t="s">
        <v>609</v>
      </c>
      <c r="G143" s="9"/>
      <c r="H143" s="11"/>
      <c r="I143" s="48" t="str">
        <f t="shared" si="2"/>
        <v>-</v>
      </c>
      <c r="J143" s="49"/>
      <c r="K143" s="9"/>
      <c r="L143" s="55" t="s">
        <v>609</v>
      </c>
      <c r="M143" s="49"/>
      <c r="N143" s="55"/>
      <c r="O143" s="49"/>
      <c r="P143" s="55"/>
      <c r="Q143" s="49"/>
      <c r="R143" s="22"/>
    </row>
    <row r="144" spans="1:18" ht="21.75">
      <c r="A144" s="6" t="s">
        <v>86</v>
      </c>
      <c r="B144" s="1" t="s">
        <v>994</v>
      </c>
      <c r="C144" s="12" t="s">
        <v>113</v>
      </c>
      <c r="D144" s="11">
        <v>1773899.26</v>
      </c>
      <c r="E144" s="9"/>
      <c r="F144" s="9" t="s">
        <v>609</v>
      </c>
      <c r="G144" s="9"/>
      <c r="H144" s="11"/>
      <c r="I144" s="48" t="str">
        <f t="shared" si="2"/>
        <v>-</v>
      </c>
      <c r="J144" s="49"/>
      <c r="K144" s="9"/>
      <c r="L144" s="55" t="s">
        <v>609</v>
      </c>
      <c r="M144" s="49"/>
      <c r="N144" s="55"/>
      <c r="O144" s="49"/>
      <c r="P144" s="55"/>
      <c r="Q144" s="49"/>
      <c r="R144" s="22"/>
    </row>
    <row r="145" spans="1:18" ht="32.25">
      <c r="A145" s="6" t="s">
        <v>88</v>
      </c>
      <c r="B145" s="1" t="s">
        <v>994</v>
      </c>
      <c r="C145" s="12" t="s">
        <v>114</v>
      </c>
      <c r="D145" s="11">
        <v>1773899.26</v>
      </c>
      <c r="E145" s="9"/>
      <c r="F145" s="9" t="s">
        <v>609</v>
      </c>
      <c r="G145" s="9"/>
      <c r="H145" s="11"/>
      <c r="I145" s="48" t="str">
        <f t="shared" si="2"/>
        <v>-</v>
      </c>
      <c r="J145" s="49"/>
      <c r="K145" s="9"/>
      <c r="L145" s="55" t="s">
        <v>609</v>
      </c>
      <c r="M145" s="49"/>
      <c r="N145" s="55"/>
      <c r="O145" s="49"/>
      <c r="P145" s="55"/>
      <c r="Q145" s="49"/>
      <c r="R145" s="22"/>
    </row>
    <row r="146" spans="1:18">
      <c r="A146" s="6" t="s">
        <v>115</v>
      </c>
      <c r="B146" s="1" t="s">
        <v>994</v>
      </c>
      <c r="C146" s="12" t="s">
        <v>116</v>
      </c>
      <c r="D146" s="11">
        <v>2686000</v>
      </c>
      <c r="E146" s="9"/>
      <c r="F146" s="11">
        <v>2686000</v>
      </c>
      <c r="G146" s="9"/>
      <c r="H146" s="9"/>
      <c r="I146" s="48" t="str">
        <f t="shared" si="2"/>
        <v>-</v>
      </c>
      <c r="J146" s="49"/>
      <c r="K146" s="9"/>
      <c r="L146" s="55" t="s">
        <v>609</v>
      </c>
      <c r="M146" s="49"/>
      <c r="N146" s="55"/>
      <c r="O146" s="49"/>
      <c r="P146" s="55"/>
      <c r="Q146" s="49"/>
      <c r="R146" s="22"/>
    </row>
    <row r="147" spans="1:18" ht="21.75">
      <c r="A147" s="6" t="s">
        <v>1018</v>
      </c>
      <c r="B147" s="1" t="s">
        <v>994</v>
      </c>
      <c r="C147" s="12" t="s">
        <v>117</v>
      </c>
      <c r="D147" s="11">
        <v>2686000</v>
      </c>
      <c r="E147" s="9"/>
      <c r="F147" s="11">
        <v>2686000</v>
      </c>
      <c r="G147" s="9"/>
      <c r="H147" s="9"/>
      <c r="I147" s="48" t="str">
        <f t="shared" si="2"/>
        <v>-</v>
      </c>
      <c r="J147" s="49"/>
      <c r="K147" s="9"/>
      <c r="L147" s="55" t="s">
        <v>609</v>
      </c>
      <c r="M147" s="49"/>
      <c r="N147" s="55"/>
      <c r="O147" s="49"/>
      <c r="P147" s="55"/>
      <c r="Q147" s="49"/>
      <c r="R147" s="22"/>
    </row>
    <row r="148" spans="1:18" ht="21.75">
      <c r="A148" s="6" t="s">
        <v>1020</v>
      </c>
      <c r="B148" s="1" t="s">
        <v>994</v>
      </c>
      <c r="C148" s="12" t="s">
        <v>118</v>
      </c>
      <c r="D148" s="11">
        <v>2686000</v>
      </c>
      <c r="E148" s="9"/>
      <c r="F148" s="11">
        <v>2686000</v>
      </c>
      <c r="G148" s="9"/>
      <c r="H148" s="9"/>
      <c r="I148" s="48" t="str">
        <f t="shared" si="2"/>
        <v>-</v>
      </c>
      <c r="J148" s="49"/>
      <c r="K148" s="9"/>
      <c r="L148" s="55" t="s">
        <v>609</v>
      </c>
      <c r="M148" s="49"/>
      <c r="N148" s="55"/>
      <c r="O148" s="49"/>
      <c r="P148" s="55"/>
      <c r="Q148" s="49"/>
      <c r="R148" s="22"/>
    </row>
    <row r="149" spans="1:18">
      <c r="A149" s="6" t="s">
        <v>1022</v>
      </c>
      <c r="B149" s="1" t="s">
        <v>994</v>
      </c>
      <c r="C149" s="12" t="s">
        <v>119</v>
      </c>
      <c r="D149" s="11">
        <v>2686000</v>
      </c>
      <c r="E149" s="9"/>
      <c r="F149" s="11">
        <v>2686000</v>
      </c>
      <c r="G149" s="9"/>
      <c r="H149" s="9"/>
      <c r="I149" s="48" t="str">
        <f t="shared" si="2"/>
        <v>-</v>
      </c>
      <c r="J149" s="49"/>
      <c r="K149" s="9"/>
      <c r="L149" s="55" t="s">
        <v>609</v>
      </c>
      <c r="M149" s="49"/>
      <c r="N149" s="55"/>
      <c r="O149" s="49"/>
      <c r="P149" s="55"/>
      <c r="Q149" s="49"/>
      <c r="R149" s="22"/>
    </row>
    <row r="150" spans="1:18">
      <c r="A150" s="6" t="s">
        <v>120</v>
      </c>
      <c r="B150" s="1" t="s">
        <v>994</v>
      </c>
      <c r="C150" s="12" t="s">
        <v>121</v>
      </c>
      <c r="D150" s="11">
        <v>40296663.960000001</v>
      </c>
      <c r="E150" s="11"/>
      <c r="F150" s="11">
        <v>39278798</v>
      </c>
      <c r="G150" s="11"/>
      <c r="H150" s="11"/>
      <c r="I150" s="48">
        <f t="shared" si="2"/>
        <v>373658.05</v>
      </c>
      <c r="J150" s="49"/>
      <c r="K150" s="9"/>
      <c r="L150" s="48">
        <v>373658.05</v>
      </c>
      <c r="M150" s="49"/>
      <c r="N150" s="55"/>
      <c r="O150" s="49"/>
      <c r="P150" s="55"/>
      <c r="Q150" s="49"/>
      <c r="R150" s="22"/>
    </row>
    <row r="151" spans="1:18" ht="32.25">
      <c r="A151" s="6" t="s">
        <v>999</v>
      </c>
      <c r="B151" s="1" t="s">
        <v>994</v>
      </c>
      <c r="C151" s="12" t="s">
        <v>122</v>
      </c>
      <c r="D151" s="11">
        <v>16121123</v>
      </c>
      <c r="E151" s="9"/>
      <c r="F151" s="11">
        <v>16121123</v>
      </c>
      <c r="G151" s="9"/>
      <c r="H151" s="9"/>
      <c r="I151" s="48">
        <f t="shared" si="2"/>
        <v>373658.05</v>
      </c>
      <c r="J151" s="49"/>
      <c r="K151" s="9"/>
      <c r="L151" s="48">
        <v>373658.05</v>
      </c>
      <c r="M151" s="49"/>
      <c r="N151" s="55"/>
      <c r="O151" s="49"/>
      <c r="P151" s="55"/>
      <c r="Q151" s="49"/>
      <c r="R151" s="22"/>
    </row>
    <row r="152" spans="1:18">
      <c r="A152" s="6" t="s">
        <v>1001</v>
      </c>
      <c r="B152" s="1" t="s">
        <v>994</v>
      </c>
      <c r="C152" s="12" t="s">
        <v>123</v>
      </c>
      <c r="D152" s="11">
        <v>16121123</v>
      </c>
      <c r="E152" s="9"/>
      <c r="F152" s="11">
        <v>16121123</v>
      </c>
      <c r="G152" s="9"/>
      <c r="H152" s="9"/>
      <c r="I152" s="48">
        <f t="shared" si="2"/>
        <v>373658.05</v>
      </c>
      <c r="J152" s="49"/>
      <c r="K152" s="9"/>
      <c r="L152" s="48">
        <v>373658.05</v>
      </c>
      <c r="M152" s="49"/>
      <c r="N152" s="55"/>
      <c r="O152" s="49"/>
      <c r="P152" s="55"/>
      <c r="Q152" s="49"/>
      <c r="R152" s="22"/>
    </row>
    <row r="153" spans="1:18">
      <c r="A153" s="6" t="s">
        <v>1003</v>
      </c>
      <c r="B153" s="1" t="s">
        <v>994</v>
      </c>
      <c r="C153" s="12" t="s">
        <v>124</v>
      </c>
      <c r="D153" s="11">
        <v>11607095.539999999</v>
      </c>
      <c r="E153" s="9"/>
      <c r="F153" s="11">
        <v>11607095.539999999</v>
      </c>
      <c r="G153" s="9"/>
      <c r="H153" s="9"/>
      <c r="I153" s="48">
        <f t="shared" si="2"/>
        <v>373658.05</v>
      </c>
      <c r="J153" s="49"/>
      <c r="K153" s="9"/>
      <c r="L153" s="48">
        <v>373658.05</v>
      </c>
      <c r="M153" s="49"/>
      <c r="N153" s="55"/>
      <c r="O153" s="49"/>
      <c r="P153" s="55"/>
      <c r="Q153" s="49"/>
      <c r="R153" s="22"/>
    </row>
    <row r="154" spans="1:18" ht="21.75">
      <c r="A154" s="6" t="s">
        <v>1005</v>
      </c>
      <c r="B154" s="1" t="s">
        <v>994</v>
      </c>
      <c r="C154" s="12" t="s">
        <v>125</v>
      </c>
      <c r="D154" s="11">
        <v>1000000</v>
      </c>
      <c r="E154" s="9"/>
      <c r="F154" s="11">
        <v>1000000</v>
      </c>
      <c r="G154" s="9"/>
      <c r="H154" s="9"/>
      <c r="I154" s="48" t="str">
        <f t="shared" si="2"/>
        <v>-</v>
      </c>
      <c r="J154" s="49"/>
      <c r="K154" s="9"/>
      <c r="L154" s="55" t="s">
        <v>609</v>
      </c>
      <c r="M154" s="49"/>
      <c r="N154" s="55"/>
      <c r="O154" s="49"/>
      <c r="P154" s="55"/>
      <c r="Q154" s="49"/>
      <c r="R154" s="22"/>
    </row>
    <row r="155" spans="1:18" ht="21.75">
      <c r="A155" s="6" t="s">
        <v>1007</v>
      </c>
      <c r="B155" s="1" t="s">
        <v>994</v>
      </c>
      <c r="C155" s="12" t="s">
        <v>126</v>
      </c>
      <c r="D155" s="11">
        <v>3514027.46</v>
      </c>
      <c r="E155" s="9"/>
      <c r="F155" s="11">
        <v>3514027.46</v>
      </c>
      <c r="G155" s="9"/>
      <c r="H155" s="9"/>
      <c r="I155" s="48" t="str">
        <f t="shared" si="2"/>
        <v>-</v>
      </c>
      <c r="J155" s="49"/>
      <c r="K155" s="9"/>
      <c r="L155" s="55" t="s">
        <v>609</v>
      </c>
      <c r="M155" s="49"/>
      <c r="N155" s="55"/>
      <c r="O155" s="49"/>
      <c r="P155" s="55"/>
      <c r="Q155" s="49"/>
      <c r="R155" s="22"/>
    </row>
    <row r="156" spans="1:18" ht="21.75">
      <c r="A156" s="6" t="s">
        <v>1018</v>
      </c>
      <c r="B156" s="1" t="s">
        <v>994</v>
      </c>
      <c r="C156" s="12" t="s">
        <v>127</v>
      </c>
      <c r="D156" s="11">
        <v>5287480.96</v>
      </c>
      <c r="E156" s="9"/>
      <c r="F156" s="11">
        <v>3763415</v>
      </c>
      <c r="G156" s="11"/>
      <c r="H156" s="11"/>
      <c r="I156" s="48" t="str">
        <f t="shared" si="2"/>
        <v>-</v>
      </c>
      <c r="J156" s="49"/>
      <c r="K156" s="9"/>
      <c r="L156" s="55" t="s">
        <v>609</v>
      </c>
      <c r="M156" s="49"/>
      <c r="N156" s="55"/>
      <c r="O156" s="49"/>
      <c r="P156" s="55"/>
      <c r="Q156" s="49"/>
      <c r="R156" s="22"/>
    </row>
    <row r="157" spans="1:18" ht="21.75">
      <c r="A157" s="6" t="s">
        <v>1020</v>
      </c>
      <c r="B157" s="1" t="s">
        <v>994</v>
      </c>
      <c r="C157" s="12" t="s">
        <v>128</v>
      </c>
      <c r="D157" s="11">
        <v>5287480.96</v>
      </c>
      <c r="E157" s="9"/>
      <c r="F157" s="11">
        <v>3763415</v>
      </c>
      <c r="G157" s="11"/>
      <c r="H157" s="11"/>
      <c r="I157" s="48" t="str">
        <f t="shared" si="2"/>
        <v>-</v>
      </c>
      <c r="J157" s="49"/>
      <c r="K157" s="9"/>
      <c r="L157" s="55" t="s">
        <v>609</v>
      </c>
      <c r="M157" s="49"/>
      <c r="N157" s="55"/>
      <c r="O157" s="49"/>
      <c r="P157" s="55"/>
      <c r="Q157" s="49"/>
      <c r="R157" s="22"/>
    </row>
    <row r="158" spans="1:18">
      <c r="A158" s="6" t="s">
        <v>1022</v>
      </c>
      <c r="B158" s="1" t="s">
        <v>994</v>
      </c>
      <c r="C158" s="12" t="s">
        <v>129</v>
      </c>
      <c r="D158" s="11">
        <v>4987480.96</v>
      </c>
      <c r="E158" s="9"/>
      <c r="F158" s="11">
        <v>3463415</v>
      </c>
      <c r="G158" s="11"/>
      <c r="H158" s="11"/>
      <c r="I158" s="48" t="str">
        <f t="shared" si="2"/>
        <v>-</v>
      </c>
      <c r="J158" s="49"/>
      <c r="K158" s="9"/>
      <c r="L158" s="55" t="s">
        <v>609</v>
      </c>
      <c r="M158" s="49"/>
      <c r="N158" s="55"/>
      <c r="O158" s="49"/>
      <c r="P158" s="55"/>
      <c r="Q158" s="49"/>
      <c r="R158" s="22"/>
    </row>
    <row r="159" spans="1:18" ht="21.75">
      <c r="A159" s="6" t="s">
        <v>130</v>
      </c>
      <c r="B159" s="1" t="s">
        <v>994</v>
      </c>
      <c r="C159" s="12" t="s">
        <v>131</v>
      </c>
      <c r="D159" s="11">
        <v>300000</v>
      </c>
      <c r="E159" s="9"/>
      <c r="F159" s="11">
        <v>300000</v>
      </c>
      <c r="G159" s="9"/>
      <c r="H159" s="9"/>
      <c r="I159" s="48" t="str">
        <f t="shared" si="2"/>
        <v>-</v>
      </c>
      <c r="J159" s="49"/>
      <c r="K159" s="9"/>
      <c r="L159" s="55" t="s">
        <v>609</v>
      </c>
      <c r="M159" s="49"/>
      <c r="N159" s="55"/>
      <c r="O159" s="49"/>
      <c r="P159" s="55"/>
      <c r="Q159" s="49"/>
      <c r="R159" s="22"/>
    </row>
    <row r="160" spans="1:18">
      <c r="A160" s="6" t="s">
        <v>22</v>
      </c>
      <c r="B160" s="1" t="s">
        <v>994</v>
      </c>
      <c r="C160" s="12" t="s">
        <v>132</v>
      </c>
      <c r="D160" s="9" t="s">
        <v>609</v>
      </c>
      <c r="E160" s="11"/>
      <c r="F160" s="11">
        <v>606200</v>
      </c>
      <c r="G160" s="9"/>
      <c r="H160" s="9"/>
      <c r="I160" s="48" t="str">
        <f t="shared" si="2"/>
        <v>-</v>
      </c>
      <c r="J160" s="49"/>
      <c r="K160" s="9"/>
      <c r="L160" s="55" t="s">
        <v>609</v>
      </c>
      <c r="M160" s="49"/>
      <c r="N160" s="55"/>
      <c r="O160" s="49"/>
      <c r="P160" s="55"/>
      <c r="Q160" s="49"/>
      <c r="R160" s="22"/>
    </row>
    <row r="161" spans="1:18">
      <c r="A161" s="6" t="s">
        <v>907</v>
      </c>
      <c r="B161" s="1" t="s">
        <v>994</v>
      </c>
      <c r="C161" s="12" t="s">
        <v>133</v>
      </c>
      <c r="D161" s="9" t="s">
        <v>609</v>
      </c>
      <c r="E161" s="11"/>
      <c r="F161" s="11">
        <v>606200</v>
      </c>
      <c r="G161" s="9"/>
      <c r="H161" s="9"/>
      <c r="I161" s="48" t="str">
        <f t="shared" si="2"/>
        <v>-</v>
      </c>
      <c r="J161" s="49"/>
      <c r="K161" s="9"/>
      <c r="L161" s="55" t="s">
        <v>609</v>
      </c>
      <c r="M161" s="49"/>
      <c r="N161" s="55"/>
      <c r="O161" s="49"/>
      <c r="P161" s="55"/>
      <c r="Q161" s="49"/>
      <c r="R161" s="22"/>
    </row>
    <row r="162" spans="1:18">
      <c r="A162" s="6" t="s">
        <v>1024</v>
      </c>
      <c r="B162" s="1" t="s">
        <v>994</v>
      </c>
      <c r="C162" s="12" t="s">
        <v>134</v>
      </c>
      <c r="D162" s="11">
        <v>18888060</v>
      </c>
      <c r="E162" s="9"/>
      <c r="F162" s="11">
        <v>18788060</v>
      </c>
      <c r="G162" s="11"/>
      <c r="H162" s="9"/>
      <c r="I162" s="48" t="str">
        <f t="shared" si="2"/>
        <v>-</v>
      </c>
      <c r="J162" s="49"/>
      <c r="K162" s="9"/>
      <c r="L162" s="55" t="s">
        <v>609</v>
      </c>
      <c r="M162" s="49"/>
      <c r="N162" s="55"/>
      <c r="O162" s="49"/>
      <c r="P162" s="55"/>
      <c r="Q162" s="49"/>
      <c r="R162" s="22"/>
    </row>
    <row r="163" spans="1:18" ht="21.75">
      <c r="A163" s="6" t="s">
        <v>86</v>
      </c>
      <c r="B163" s="1" t="s">
        <v>994</v>
      </c>
      <c r="C163" s="12" t="s">
        <v>135</v>
      </c>
      <c r="D163" s="11">
        <v>18848060</v>
      </c>
      <c r="E163" s="9"/>
      <c r="F163" s="11">
        <v>18748060</v>
      </c>
      <c r="G163" s="11"/>
      <c r="H163" s="9"/>
      <c r="I163" s="48" t="str">
        <f t="shared" si="2"/>
        <v>-</v>
      </c>
      <c r="J163" s="49"/>
      <c r="K163" s="9"/>
      <c r="L163" s="55" t="s">
        <v>609</v>
      </c>
      <c r="M163" s="49"/>
      <c r="N163" s="55"/>
      <c r="O163" s="49"/>
      <c r="P163" s="55"/>
      <c r="Q163" s="49"/>
      <c r="R163" s="22"/>
    </row>
    <row r="164" spans="1:18" ht="32.25">
      <c r="A164" s="6" t="s">
        <v>96</v>
      </c>
      <c r="B164" s="1" t="s">
        <v>994</v>
      </c>
      <c r="C164" s="12" t="s">
        <v>136</v>
      </c>
      <c r="D164" s="11">
        <v>100000</v>
      </c>
      <c r="E164" s="9"/>
      <c r="F164" s="9" t="s">
        <v>609</v>
      </c>
      <c r="G164" s="11"/>
      <c r="H164" s="9"/>
      <c r="I164" s="48" t="str">
        <f t="shared" si="2"/>
        <v>-</v>
      </c>
      <c r="J164" s="49"/>
      <c r="K164" s="9"/>
      <c r="L164" s="55" t="s">
        <v>609</v>
      </c>
      <c r="M164" s="49"/>
      <c r="N164" s="55"/>
      <c r="O164" s="49"/>
      <c r="P164" s="55"/>
      <c r="Q164" s="49"/>
      <c r="R164" s="22"/>
    </row>
    <row r="165" spans="1:18" ht="32.25">
      <c r="A165" s="6" t="s">
        <v>88</v>
      </c>
      <c r="B165" s="1" t="s">
        <v>994</v>
      </c>
      <c r="C165" s="12" t="s">
        <v>137</v>
      </c>
      <c r="D165" s="11">
        <v>18748060</v>
      </c>
      <c r="E165" s="9"/>
      <c r="F165" s="11">
        <v>18748060</v>
      </c>
      <c r="G165" s="9"/>
      <c r="H165" s="9"/>
      <c r="I165" s="48" t="str">
        <f t="shared" si="2"/>
        <v>-</v>
      </c>
      <c r="J165" s="49"/>
      <c r="K165" s="9"/>
      <c r="L165" s="55" t="s">
        <v>609</v>
      </c>
      <c r="M165" s="49"/>
      <c r="N165" s="55"/>
      <c r="O165" s="49"/>
      <c r="P165" s="55"/>
      <c r="Q165" s="49"/>
      <c r="R165" s="22"/>
    </row>
    <row r="166" spans="1:18">
      <c r="A166" s="6" t="s">
        <v>138</v>
      </c>
      <c r="B166" s="1" t="s">
        <v>994</v>
      </c>
      <c r="C166" s="12" t="s">
        <v>139</v>
      </c>
      <c r="D166" s="11">
        <v>25000</v>
      </c>
      <c r="E166" s="9"/>
      <c r="F166" s="11">
        <v>25000</v>
      </c>
      <c r="G166" s="9"/>
      <c r="H166" s="9"/>
      <c r="I166" s="48" t="str">
        <f t="shared" si="2"/>
        <v>-</v>
      </c>
      <c r="J166" s="49"/>
      <c r="K166" s="9"/>
      <c r="L166" s="55" t="s">
        <v>609</v>
      </c>
      <c r="M166" s="49"/>
      <c r="N166" s="55"/>
      <c r="O166" s="49"/>
      <c r="P166" s="55"/>
      <c r="Q166" s="49"/>
      <c r="R166" s="22"/>
    </row>
    <row r="167" spans="1:18" ht="21.75">
      <c r="A167" s="6" t="s">
        <v>140</v>
      </c>
      <c r="B167" s="1" t="s">
        <v>994</v>
      </c>
      <c r="C167" s="12" t="s">
        <v>141</v>
      </c>
      <c r="D167" s="11">
        <v>25000</v>
      </c>
      <c r="E167" s="9"/>
      <c r="F167" s="11">
        <v>25000</v>
      </c>
      <c r="G167" s="9"/>
      <c r="H167" s="9"/>
      <c r="I167" s="48" t="str">
        <f t="shared" si="2"/>
        <v>-</v>
      </c>
      <c r="J167" s="49"/>
      <c r="K167" s="9"/>
      <c r="L167" s="55" t="s">
        <v>609</v>
      </c>
      <c r="M167" s="49"/>
      <c r="N167" s="55"/>
      <c r="O167" s="49"/>
      <c r="P167" s="55"/>
      <c r="Q167" s="49"/>
      <c r="R167" s="22"/>
    </row>
    <row r="168" spans="1:18">
      <c r="A168" s="6" t="s">
        <v>1026</v>
      </c>
      <c r="B168" s="1" t="s">
        <v>994</v>
      </c>
      <c r="C168" s="12" t="s">
        <v>142</v>
      </c>
      <c r="D168" s="11">
        <v>15000</v>
      </c>
      <c r="E168" s="9"/>
      <c r="F168" s="11">
        <v>15000</v>
      </c>
      <c r="G168" s="9"/>
      <c r="H168" s="9"/>
      <c r="I168" s="48" t="str">
        <f t="shared" si="2"/>
        <v>-</v>
      </c>
      <c r="J168" s="49"/>
      <c r="K168" s="9"/>
      <c r="L168" s="55" t="s">
        <v>609</v>
      </c>
      <c r="M168" s="49"/>
      <c r="N168" s="55"/>
      <c r="O168" s="49"/>
      <c r="P168" s="55"/>
      <c r="Q168" s="49"/>
      <c r="R168" s="22"/>
    </row>
    <row r="169" spans="1:18">
      <c r="A169" s="6" t="s">
        <v>1028</v>
      </c>
      <c r="B169" s="1" t="s">
        <v>994</v>
      </c>
      <c r="C169" s="12" t="s">
        <v>143</v>
      </c>
      <c r="D169" s="11">
        <v>15000</v>
      </c>
      <c r="E169" s="9"/>
      <c r="F169" s="11">
        <v>15000</v>
      </c>
      <c r="G169" s="9"/>
      <c r="H169" s="9"/>
      <c r="I169" s="48" t="str">
        <f t="shared" si="2"/>
        <v>-</v>
      </c>
      <c r="J169" s="49"/>
      <c r="K169" s="9"/>
      <c r="L169" s="55" t="s">
        <v>609</v>
      </c>
      <c r="M169" s="49"/>
      <c r="N169" s="55"/>
      <c r="O169" s="49"/>
      <c r="P169" s="55"/>
      <c r="Q169" s="49"/>
      <c r="R169" s="22"/>
    </row>
    <row r="170" spans="1:18">
      <c r="A170" s="6" t="s">
        <v>144</v>
      </c>
      <c r="B170" s="1" t="s">
        <v>994</v>
      </c>
      <c r="C170" s="12" t="s">
        <v>145</v>
      </c>
      <c r="D170" s="11">
        <v>1160143883.1600001</v>
      </c>
      <c r="E170" s="11"/>
      <c r="F170" s="11">
        <v>1101106340</v>
      </c>
      <c r="G170" s="11"/>
      <c r="H170" s="11"/>
      <c r="I170" s="48">
        <f t="shared" si="2"/>
        <v>729036.58</v>
      </c>
      <c r="J170" s="49"/>
      <c r="K170" s="11"/>
      <c r="L170" s="48">
        <v>729036.58</v>
      </c>
      <c r="M170" s="49"/>
      <c r="N170" s="55"/>
      <c r="O170" s="49"/>
      <c r="P170" s="55"/>
      <c r="Q170" s="49"/>
      <c r="R170" s="22"/>
    </row>
    <row r="171" spans="1:18">
      <c r="A171" s="6" t="s">
        <v>146</v>
      </c>
      <c r="B171" s="1" t="s">
        <v>994</v>
      </c>
      <c r="C171" s="12" t="s">
        <v>147</v>
      </c>
      <c r="D171" s="11">
        <v>180785694</v>
      </c>
      <c r="E171" s="11"/>
      <c r="F171" s="11">
        <v>180090694</v>
      </c>
      <c r="G171" s="11"/>
      <c r="H171" s="11"/>
      <c r="I171" s="48">
        <f t="shared" si="2"/>
        <v>729036.58</v>
      </c>
      <c r="J171" s="49"/>
      <c r="K171" s="11"/>
      <c r="L171" s="48">
        <v>729036.58</v>
      </c>
      <c r="M171" s="49"/>
      <c r="N171" s="55"/>
      <c r="O171" s="49"/>
      <c r="P171" s="55"/>
      <c r="Q171" s="49"/>
      <c r="R171" s="22"/>
    </row>
    <row r="172" spans="1:18" ht="21.75">
      <c r="A172" s="6" t="s">
        <v>1018</v>
      </c>
      <c r="B172" s="1" t="s">
        <v>994</v>
      </c>
      <c r="C172" s="12" t="s">
        <v>148</v>
      </c>
      <c r="D172" s="11">
        <v>41943416</v>
      </c>
      <c r="E172" s="9"/>
      <c r="F172" s="11">
        <v>33793416</v>
      </c>
      <c r="G172" s="11"/>
      <c r="H172" s="11"/>
      <c r="I172" s="48">
        <f t="shared" si="2"/>
        <v>143877.24</v>
      </c>
      <c r="J172" s="49"/>
      <c r="K172" s="9"/>
      <c r="L172" s="48">
        <v>143877.24</v>
      </c>
      <c r="M172" s="49"/>
      <c r="N172" s="55"/>
      <c r="O172" s="49"/>
      <c r="P172" s="55"/>
      <c r="Q172" s="49"/>
      <c r="R172" s="22"/>
    </row>
    <row r="173" spans="1:18" ht="21.75">
      <c r="A173" s="6" t="s">
        <v>1020</v>
      </c>
      <c r="B173" s="1" t="s">
        <v>994</v>
      </c>
      <c r="C173" s="12" t="s">
        <v>149</v>
      </c>
      <c r="D173" s="11">
        <v>41943416</v>
      </c>
      <c r="E173" s="9"/>
      <c r="F173" s="11">
        <v>33793416</v>
      </c>
      <c r="G173" s="11"/>
      <c r="H173" s="11"/>
      <c r="I173" s="48">
        <f t="shared" si="2"/>
        <v>143877.24</v>
      </c>
      <c r="J173" s="49"/>
      <c r="K173" s="9"/>
      <c r="L173" s="48">
        <v>143877.24</v>
      </c>
      <c r="M173" s="49"/>
      <c r="N173" s="55"/>
      <c r="O173" s="49"/>
      <c r="P173" s="55"/>
      <c r="Q173" s="49"/>
      <c r="R173" s="22"/>
    </row>
    <row r="174" spans="1:18" ht="21.75">
      <c r="A174" s="6" t="s">
        <v>150</v>
      </c>
      <c r="B174" s="1" t="s">
        <v>994</v>
      </c>
      <c r="C174" s="12" t="s">
        <v>151</v>
      </c>
      <c r="D174" s="11">
        <v>20171546</v>
      </c>
      <c r="E174" s="9"/>
      <c r="F174" s="11">
        <v>20171546</v>
      </c>
      <c r="G174" s="9"/>
      <c r="H174" s="9"/>
      <c r="I174" s="48" t="str">
        <f t="shared" si="2"/>
        <v>-</v>
      </c>
      <c r="J174" s="49"/>
      <c r="K174" s="9"/>
      <c r="L174" s="55" t="s">
        <v>609</v>
      </c>
      <c r="M174" s="49"/>
      <c r="N174" s="55"/>
      <c r="O174" s="49"/>
      <c r="P174" s="55"/>
      <c r="Q174" s="49"/>
      <c r="R174" s="22"/>
    </row>
    <row r="175" spans="1:18">
      <c r="A175" s="6" t="s">
        <v>1022</v>
      </c>
      <c r="B175" s="1" t="s">
        <v>994</v>
      </c>
      <c r="C175" s="12" t="s">
        <v>152</v>
      </c>
      <c r="D175" s="11">
        <v>21771870</v>
      </c>
      <c r="E175" s="9"/>
      <c r="F175" s="11">
        <v>13621870</v>
      </c>
      <c r="G175" s="11"/>
      <c r="H175" s="11"/>
      <c r="I175" s="48">
        <f t="shared" si="2"/>
        <v>143877.24</v>
      </c>
      <c r="J175" s="49"/>
      <c r="K175" s="9"/>
      <c r="L175" s="48">
        <v>143877.24</v>
      </c>
      <c r="M175" s="49"/>
      <c r="N175" s="55"/>
      <c r="O175" s="49"/>
      <c r="P175" s="55"/>
      <c r="Q175" s="49"/>
      <c r="R175" s="22"/>
    </row>
    <row r="176" spans="1:18">
      <c r="A176" s="6" t="s">
        <v>18</v>
      </c>
      <c r="B176" s="1" t="s">
        <v>994</v>
      </c>
      <c r="C176" s="12" t="s">
        <v>153</v>
      </c>
      <c r="D176" s="11">
        <v>87438</v>
      </c>
      <c r="E176" s="9"/>
      <c r="F176" s="11">
        <v>87438</v>
      </c>
      <c r="G176" s="9"/>
      <c r="H176" s="9"/>
      <c r="I176" s="48" t="str">
        <f t="shared" si="2"/>
        <v>-</v>
      </c>
      <c r="J176" s="49"/>
      <c r="K176" s="9"/>
      <c r="L176" s="55" t="s">
        <v>609</v>
      </c>
      <c r="M176" s="49"/>
      <c r="N176" s="55"/>
      <c r="O176" s="49"/>
      <c r="P176" s="55"/>
      <c r="Q176" s="49"/>
      <c r="R176" s="22"/>
    </row>
    <row r="177" spans="1:18">
      <c r="A177" s="6" t="s">
        <v>154</v>
      </c>
      <c r="B177" s="1" t="s">
        <v>994</v>
      </c>
      <c r="C177" s="12" t="s">
        <v>155</v>
      </c>
      <c r="D177" s="11">
        <v>87438</v>
      </c>
      <c r="E177" s="9"/>
      <c r="F177" s="11">
        <v>87438</v>
      </c>
      <c r="G177" s="9"/>
      <c r="H177" s="9"/>
      <c r="I177" s="48" t="str">
        <f t="shared" si="2"/>
        <v>-</v>
      </c>
      <c r="J177" s="49"/>
      <c r="K177" s="9"/>
      <c r="L177" s="55" t="s">
        <v>609</v>
      </c>
      <c r="M177" s="49"/>
      <c r="N177" s="55"/>
      <c r="O177" s="49"/>
      <c r="P177" s="55"/>
      <c r="Q177" s="49"/>
      <c r="R177" s="22"/>
    </row>
    <row r="178" spans="1:18">
      <c r="A178" s="6" t="s">
        <v>156</v>
      </c>
      <c r="B178" s="1" t="s">
        <v>994</v>
      </c>
      <c r="C178" s="12" t="s">
        <v>157</v>
      </c>
      <c r="D178" s="11">
        <v>87438</v>
      </c>
      <c r="E178" s="9"/>
      <c r="F178" s="11">
        <v>87438</v>
      </c>
      <c r="G178" s="9"/>
      <c r="H178" s="9"/>
      <c r="I178" s="48" t="str">
        <f t="shared" si="2"/>
        <v>-</v>
      </c>
      <c r="J178" s="49"/>
      <c r="K178" s="9"/>
      <c r="L178" s="55" t="s">
        <v>609</v>
      </c>
      <c r="M178" s="49"/>
      <c r="N178" s="55"/>
      <c r="O178" s="49"/>
      <c r="P178" s="55"/>
      <c r="Q178" s="49"/>
      <c r="R178" s="22"/>
    </row>
    <row r="179" spans="1:18">
      <c r="A179" s="6" t="s">
        <v>158</v>
      </c>
      <c r="B179" s="1" t="s">
        <v>994</v>
      </c>
      <c r="C179" s="12" t="s">
        <v>159</v>
      </c>
      <c r="D179" s="11">
        <v>5359840</v>
      </c>
      <c r="E179" s="9"/>
      <c r="F179" s="11">
        <v>5359840</v>
      </c>
      <c r="G179" s="9"/>
      <c r="H179" s="9"/>
      <c r="I179" s="48" t="str">
        <f t="shared" si="2"/>
        <v>-</v>
      </c>
      <c r="J179" s="49"/>
      <c r="K179" s="9"/>
      <c r="L179" s="55" t="s">
        <v>609</v>
      </c>
      <c r="M179" s="49"/>
      <c r="N179" s="55"/>
      <c r="O179" s="49"/>
      <c r="P179" s="55"/>
      <c r="Q179" s="49"/>
      <c r="R179" s="22"/>
    </row>
    <row r="180" spans="1:18">
      <c r="A180" s="6" t="s">
        <v>160</v>
      </c>
      <c r="B180" s="1" t="s">
        <v>994</v>
      </c>
      <c r="C180" s="12" t="s">
        <v>161</v>
      </c>
      <c r="D180" s="11">
        <v>5359840</v>
      </c>
      <c r="E180" s="9"/>
      <c r="F180" s="11">
        <v>5359840</v>
      </c>
      <c r="G180" s="9"/>
      <c r="H180" s="9"/>
      <c r="I180" s="48" t="str">
        <f t="shared" si="2"/>
        <v>-</v>
      </c>
      <c r="J180" s="49"/>
      <c r="K180" s="9"/>
      <c r="L180" s="55" t="s">
        <v>609</v>
      </c>
      <c r="M180" s="49"/>
      <c r="N180" s="55"/>
      <c r="O180" s="49"/>
      <c r="P180" s="55"/>
      <c r="Q180" s="49"/>
      <c r="R180" s="22"/>
    </row>
    <row r="181" spans="1:18" ht="21.75">
      <c r="A181" s="6" t="s">
        <v>162</v>
      </c>
      <c r="B181" s="1" t="s">
        <v>994</v>
      </c>
      <c r="C181" s="12" t="s">
        <v>163</v>
      </c>
      <c r="D181" s="11">
        <v>5359840</v>
      </c>
      <c r="E181" s="9"/>
      <c r="F181" s="11">
        <v>5359840</v>
      </c>
      <c r="G181" s="9"/>
      <c r="H181" s="9"/>
      <c r="I181" s="48" t="str">
        <f t="shared" si="2"/>
        <v>-</v>
      </c>
      <c r="J181" s="49"/>
      <c r="K181" s="9"/>
      <c r="L181" s="55" t="s">
        <v>609</v>
      </c>
      <c r="M181" s="49"/>
      <c r="N181" s="55"/>
      <c r="O181" s="49"/>
      <c r="P181" s="55"/>
      <c r="Q181" s="49"/>
      <c r="R181" s="22"/>
    </row>
    <row r="182" spans="1:18">
      <c r="A182" s="6" t="s">
        <v>22</v>
      </c>
      <c r="B182" s="1" t="s">
        <v>994</v>
      </c>
      <c r="C182" s="12" t="s">
        <v>164</v>
      </c>
      <c r="D182" s="9" t="s">
        <v>609</v>
      </c>
      <c r="E182" s="11"/>
      <c r="F182" s="11">
        <v>92455000</v>
      </c>
      <c r="G182" s="9"/>
      <c r="H182" s="9"/>
      <c r="I182" s="48">
        <f t="shared" si="2"/>
        <v>585159.16</v>
      </c>
      <c r="J182" s="49"/>
      <c r="K182" s="11"/>
      <c r="L182" s="48">
        <v>585159.16</v>
      </c>
      <c r="M182" s="49"/>
      <c r="N182" s="55"/>
      <c r="O182" s="49"/>
      <c r="P182" s="55"/>
      <c r="Q182" s="49"/>
      <c r="R182" s="22"/>
    </row>
    <row r="183" spans="1:18">
      <c r="A183" s="6" t="s">
        <v>907</v>
      </c>
      <c r="B183" s="1" t="s">
        <v>994</v>
      </c>
      <c r="C183" s="12" t="s">
        <v>165</v>
      </c>
      <c r="D183" s="9" t="s">
        <v>609</v>
      </c>
      <c r="E183" s="11"/>
      <c r="F183" s="11">
        <v>92455000</v>
      </c>
      <c r="G183" s="9"/>
      <c r="H183" s="9"/>
      <c r="I183" s="48">
        <f t="shared" si="2"/>
        <v>585159.16</v>
      </c>
      <c r="J183" s="49"/>
      <c r="K183" s="11"/>
      <c r="L183" s="48">
        <v>585159.16</v>
      </c>
      <c r="M183" s="49"/>
      <c r="N183" s="55"/>
      <c r="O183" s="49"/>
      <c r="P183" s="55"/>
      <c r="Q183" s="49"/>
      <c r="R183" s="22"/>
    </row>
    <row r="184" spans="1:18">
      <c r="A184" s="6" t="s">
        <v>1024</v>
      </c>
      <c r="B184" s="1" t="s">
        <v>994</v>
      </c>
      <c r="C184" s="12" t="s">
        <v>166</v>
      </c>
      <c r="D184" s="11">
        <v>133395000</v>
      </c>
      <c r="E184" s="9"/>
      <c r="F184" s="11">
        <v>48395000</v>
      </c>
      <c r="G184" s="11"/>
      <c r="H184" s="9"/>
      <c r="I184" s="48">
        <f t="shared" si="2"/>
        <v>0.18</v>
      </c>
      <c r="J184" s="49"/>
      <c r="K184" s="9"/>
      <c r="L184" s="48">
        <v>0.18</v>
      </c>
      <c r="M184" s="49"/>
      <c r="N184" s="55"/>
      <c r="O184" s="49"/>
      <c r="P184" s="55"/>
      <c r="Q184" s="49"/>
      <c r="R184" s="22"/>
    </row>
    <row r="185" spans="1:18" ht="21.75">
      <c r="A185" s="6" t="s">
        <v>86</v>
      </c>
      <c r="B185" s="1" t="s">
        <v>994</v>
      </c>
      <c r="C185" s="12" t="s">
        <v>167</v>
      </c>
      <c r="D185" s="11">
        <v>133390000</v>
      </c>
      <c r="E185" s="9"/>
      <c r="F185" s="11">
        <v>48390000</v>
      </c>
      <c r="G185" s="11"/>
      <c r="H185" s="9"/>
      <c r="I185" s="48" t="str">
        <f t="shared" si="2"/>
        <v>-</v>
      </c>
      <c r="J185" s="49"/>
      <c r="K185" s="9"/>
      <c r="L185" s="55" t="s">
        <v>609</v>
      </c>
      <c r="M185" s="49"/>
      <c r="N185" s="55"/>
      <c r="O185" s="49"/>
      <c r="P185" s="55"/>
      <c r="Q185" s="49"/>
      <c r="R185" s="22"/>
    </row>
    <row r="186" spans="1:18" ht="32.25">
      <c r="A186" s="6" t="s">
        <v>96</v>
      </c>
      <c r="B186" s="1" t="s">
        <v>994</v>
      </c>
      <c r="C186" s="12" t="s">
        <v>168</v>
      </c>
      <c r="D186" s="11">
        <v>85000000</v>
      </c>
      <c r="E186" s="9"/>
      <c r="F186" s="9" t="s">
        <v>609</v>
      </c>
      <c r="G186" s="11"/>
      <c r="H186" s="9"/>
      <c r="I186" s="48" t="str">
        <f t="shared" si="2"/>
        <v>-</v>
      </c>
      <c r="J186" s="49"/>
      <c r="K186" s="9"/>
      <c r="L186" s="55" t="s">
        <v>609</v>
      </c>
      <c r="M186" s="49"/>
      <c r="N186" s="55"/>
      <c r="O186" s="49"/>
      <c r="P186" s="55"/>
      <c r="Q186" s="49"/>
      <c r="R186" s="22"/>
    </row>
    <row r="187" spans="1:18" ht="32.25">
      <c r="A187" s="6" t="s">
        <v>88</v>
      </c>
      <c r="B187" s="1" t="s">
        <v>994</v>
      </c>
      <c r="C187" s="12" t="s">
        <v>169</v>
      </c>
      <c r="D187" s="11">
        <v>48390000</v>
      </c>
      <c r="E187" s="9"/>
      <c r="F187" s="11">
        <v>48390000</v>
      </c>
      <c r="G187" s="9"/>
      <c r="H187" s="9"/>
      <c r="I187" s="48" t="str">
        <f t="shared" si="2"/>
        <v>-</v>
      </c>
      <c r="J187" s="49"/>
      <c r="K187" s="9"/>
      <c r="L187" s="55" t="s">
        <v>609</v>
      </c>
      <c r="M187" s="49"/>
      <c r="N187" s="55"/>
      <c r="O187" s="49"/>
      <c r="P187" s="55"/>
      <c r="Q187" s="49"/>
      <c r="R187" s="22"/>
    </row>
    <row r="188" spans="1:18">
      <c r="A188" s="6" t="s">
        <v>1026</v>
      </c>
      <c r="B188" s="1" t="s">
        <v>994</v>
      </c>
      <c r="C188" s="12" t="s">
        <v>170</v>
      </c>
      <c r="D188" s="11">
        <v>5000</v>
      </c>
      <c r="E188" s="9"/>
      <c r="F188" s="11">
        <v>5000</v>
      </c>
      <c r="G188" s="9"/>
      <c r="H188" s="9"/>
      <c r="I188" s="48">
        <f t="shared" si="2"/>
        <v>0.18</v>
      </c>
      <c r="J188" s="49"/>
      <c r="K188" s="9"/>
      <c r="L188" s="48">
        <v>0.18</v>
      </c>
      <c r="M188" s="49"/>
      <c r="N188" s="55"/>
      <c r="O188" s="49"/>
      <c r="P188" s="55"/>
      <c r="Q188" s="49"/>
      <c r="R188" s="22"/>
    </row>
    <row r="189" spans="1:18">
      <c r="A189" s="6" t="s">
        <v>1030</v>
      </c>
      <c r="B189" s="1" t="s">
        <v>994</v>
      </c>
      <c r="C189" s="12" t="s">
        <v>171</v>
      </c>
      <c r="D189" s="11">
        <v>5000</v>
      </c>
      <c r="E189" s="9"/>
      <c r="F189" s="11">
        <v>5000</v>
      </c>
      <c r="G189" s="9"/>
      <c r="H189" s="9"/>
      <c r="I189" s="48">
        <f t="shared" si="2"/>
        <v>0.18</v>
      </c>
      <c r="J189" s="49"/>
      <c r="K189" s="9"/>
      <c r="L189" s="48">
        <v>0.18</v>
      </c>
      <c r="M189" s="49"/>
      <c r="N189" s="55"/>
      <c r="O189" s="49"/>
      <c r="P189" s="55"/>
      <c r="Q189" s="49"/>
      <c r="R189" s="22"/>
    </row>
    <row r="190" spans="1:18">
      <c r="A190" s="6" t="s">
        <v>172</v>
      </c>
      <c r="B190" s="1" t="s">
        <v>994</v>
      </c>
      <c r="C190" s="12" t="s">
        <v>173</v>
      </c>
      <c r="D190" s="11">
        <v>886979849</v>
      </c>
      <c r="E190" s="11"/>
      <c r="F190" s="11">
        <v>882768259</v>
      </c>
      <c r="G190" s="11"/>
      <c r="H190" s="11"/>
      <c r="I190" s="48" t="str">
        <f t="shared" si="2"/>
        <v>-</v>
      </c>
      <c r="J190" s="49"/>
      <c r="K190" s="9"/>
      <c r="L190" s="55" t="s">
        <v>609</v>
      </c>
      <c r="M190" s="49"/>
      <c r="N190" s="55"/>
      <c r="O190" s="49"/>
      <c r="P190" s="55"/>
      <c r="Q190" s="49"/>
      <c r="R190" s="22"/>
    </row>
    <row r="191" spans="1:18" ht="21.75">
      <c r="A191" s="6" t="s">
        <v>1018</v>
      </c>
      <c r="B191" s="1" t="s">
        <v>994</v>
      </c>
      <c r="C191" s="12" t="s">
        <v>174</v>
      </c>
      <c r="D191" s="11">
        <v>692000</v>
      </c>
      <c r="E191" s="9"/>
      <c r="F191" s="9" t="s">
        <v>609</v>
      </c>
      <c r="G191" s="9"/>
      <c r="H191" s="11"/>
      <c r="I191" s="48" t="str">
        <f t="shared" si="2"/>
        <v>-</v>
      </c>
      <c r="J191" s="49"/>
      <c r="K191" s="9"/>
      <c r="L191" s="55" t="s">
        <v>609</v>
      </c>
      <c r="M191" s="49"/>
      <c r="N191" s="55"/>
      <c r="O191" s="49"/>
      <c r="P191" s="55"/>
      <c r="Q191" s="49"/>
      <c r="R191" s="22"/>
    </row>
    <row r="192" spans="1:18" ht="21.75">
      <c r="A192" s="6" t="s">
        <v>1020</v>
      </c>
      <c r="B192" s="1" t="s">
        <v>994</v>
      </c>
      <c r="C192" s="12" t="s">
        <v>175</v>
      </c>
      <c r="D192" s="11">
        <v>692000</v>
      </c>
      <c r="E192" s="9"/>
      <c r="F192" s="9" t="s">
        <v>609</v>
      </c>
      <c r="G192" s="9"/>
      <c r="H192" s="11"/>
      <c r="I192" s="48" t="str">
        <f t="shared" si="2"/>
        <v>-</v>
      </c>
      <c r="J192" s="49"/>
      <c r="K192" s="9"/>
      <c r="L192" s="55" t="s">
        <v>609</v>
      </c>
      <c r="M192" s="49"/>
      <c r="N192" s="55"/>
      <c r="O192" s="49"/>
      <c r="P192" s="55"/>
      <c r="Q192" s="49"/>
      <c r="R192" s="22"/>
    </row>
    <row r="193" spans="1:18">
      <c r="A193" s="6" t="s">
        <v>1022</v>
      </c>
      <c r="B193" s="1" t="s">
        <v>994</v>
      </c>
      <c r="C193" s="12" t="s">
        <v>176</v>
      </c>
      <c r="D193" s="11">
        <v>692000</v>
      </c>
      <c r="E193" s="9"/>
      <c r="F193" s="9" t="s">
        <v>609</v>
      </c>
      <c r="G193" s="9"/>
      <c r="H193" s="11"/>
      <c r="I193" s="48" t="str">
        <f t="shared" si="2"/>
        <v>-</v>
      </c>
      <c r="J193" s="49"/>
      <c r="K193" s="9"/>
      <c r="L193" s="55" t="s">
        <v>609</v>
      </c>
      <c r="M193" s="49"/>
      <c r="N193" s="55"/>
      <c r="O193" s="49"/>
      <c r="P193" s="55"/>
      <c r="Q193" s="49"/>
      <c r="R193" s="22"/>
    </row>
    <row r="194" spans="1:18">
      <c r="A194" s="6" t="s">
        <v>22</v>
      </c>
      <c r="B194" s="1" t="s">
        <v>994</v>
      </c>
      <c r="C194" s="12" t="s">
        <v>177</v>
      </c>
      <c r="D194" s="9" t="s">
        <v>609</v>
      </c>
      <c r="E194" s="11"/>
      <c r="F194" s="11">
        <v>16707900</v>
      </c>
      <c r="G194" s="9"/>
      <c r="H194" s="9"/>
      <c r="I194" s="48" t="str">
        <f t="shared" si="2"/>
        <v>-</v>
      </c>
      <c r="J194" s="49"/>
      <c r="K194" s="9"/>
      <c r="L194" s="55" t="s">
        <v>609</v>
      </c>
      <c r="M194" s="49"/>
      <c r="N194" s="55"/>
      <c r="O194" s="49"/>
      <c r="P194" s="55"/>
      <c r="Q194" s="49"/>
      <c r="R194" s="22"/>
    </row>
    <row r="195" spans="1:18">
      <c r="A195" s="6" t="s">
        <v>907</v>
      </c>
      <c r="B195" s="1" t="s">
        <v>994</v>
      </c>
      <c r="C195" s="12" t="s">
        <v>178</v>
      </c>
      <c r="D195" s="9" t="s">
        <v>609</v>
      </c>
      <c r="E195" s="11"/>
      <c r="F195" s="11">
        <v>16707900</v>
      </c>
      <c r="G195" s="9"/>
      <c r="H195" s="9"/>
      <c r="I195" s="48" t="str">
        <f t="shared" si="2"/>
        <v>-</v>
      </c>
      <c r="J195" s="49"/>
      <c r="K195" s="9"/>
      <c r="L195" s="55" t="s">
        <v>609</v>
      </c>
      <c r="M195" s="49"/>
      <c r="N195" s="55"/>
      <c r="O195" s="49"/>
      <c r="P195" s="55"/>
      <c r="Q195" s="49"/>
      <c r="R195" s="22"/>
    </row>
    <row r="196" spans="1:18">
      <c r="A196" s="6" t="s">
        <v>1024</v>
      </c>
      <c r="B196" s="1" t="s">
        <v>994</v>
      </c>
      <c r="C196" s="12" t="s">
        <v>179</v>
      </c>
      <c r="D196" s="11">
        <v>886287849</v>
      </c>
      <c r="E196" s="9"/>
      <c r="F196" s="11">
        <v>866060359</v>
      </c>
      <c r="G196" s="11"/>
      <c r="H196" s="11"/>
      <c r="I196" s="48" t="str">
        <f t="shared" si="2"/>
        <v>-</v>
      </c>
      <c r="J196" s="49"/>
      <c r="K196" s="9"/>
      <c r="L196" s="55" t="s">
        <v>609</v>
      </c>
      <c r="M196" s="49"/>
      <c r="N196" s="55"/>
      <c r="O196" s="49"/>
      <c r="P196" s="55"/>
      <c r="Q196" s="49"/>
      <c r="R196" s="22"/>
    </row>
    <row r="197" spans="1:18" ht="21.75">
      <c r="A197" s="6" t="s">
        <v>86</v>
      </c>
      <c r="B197" s="1" t="s">
        <v>994</v>
      </c>
      <c r="C197" s="12" t="s">
        <v>180</v>
      </c>
      <c r="D197" s="11">
        <v>886287849</v>
      </c>
      <c r="E197" s="9"/>
      <c r="F197" s="11">
        <v>866060359</v>
      </c>
      <c r="G197" s="11"/>
      <c r="H197" s="11"/>
      <c r="I197" s="48" t="str">
        <f t="shared" si="2"/>
        <v>-</v>
      </c>
      <c r="J197" s="49"/>
      <c r="K197" s="9"/>
      <c r="L197" s="55" t="s">
        <v>609</v>
      </c>
      <c r="M197" s="49"/>
      <c r="N197" s="55"/>
      <c r="O197" s="49"/>
      <c r="P197" s="55"/>
      <c r="Q197" s="49"/>
      <c r="R197" s="22"/>
    </row>
    <row r="198" spans="1:18" ht="32.25">
      <c r="A198" s="6" t="s">
        <v>96</v>
      </c>
      <c r="B198" s="1" t="s">
        <v>994</v>
      </c>
      <c r="C198" s="12" t="s">
        <v>181</v>
      </c>
      <c r="D198" s="11">
        <v>6029200</v>
      </c>
      <c r="E198" s="9"/>
      <c r="F198" s="9" t="s">
        <v>609</v>
      </c>
      <c r="G198" s="11"/>
      <c r="H198" s="9"/>
      <c r="I198" s="48" t="str">
        <f t="shared" si="2"/>
        <v>-</v>
      </c>
      <c r="J198" s="49"/>
      <c r="K198" s="9"/>
      <c r="L198" s="55" t="s">
        <v>609</v>
      </c>
      <c r="M198" s="49"/>
      <c r="N198" s="55"/>
      <c r="O198" s="49"/>
      <c r="P198" s="55"/>
      <c r="Q198" s="49"/>
      <c r="R198" s="22"/>
    </row>
    <row r="199" spans="1:18" ht="32.25">
      <c r="A199" s="6" t="s">
        <v>88</v>
      </c>
      <c r="B199" s="1" t="s">
        <v>994</v>
      </c>
      <c r="C199" s="12" t="s">
        <v>182</v>
      </c>
      <c r="D199" s="11">
        <v>880258649</v>
      </c>
      <c r="E199" s="9"/>
      <c r="F199" s="11">
        <v>866060359</v>
      </c>
      <c r="G199" s="9"/>
      <c r="H199" s="11"/>
      <c r="I199" s="48" t="str">
        <f t="shared" ref="I199:I262" si="3">L199</f>
        <v>-</v>
      </c>
      <c r="J199" s="49"/>
      <c r="K199" s="9"/>
      <c r="L199" s="55" t="s">
        <v>609</v>
      </c>
      <c r="M199" s="49"/>
      <c r="N199" s="55"/>
      <c r="O199" s="49"/>
      <c r="P199" s="55"/>
      <c r="Q199" s="49"/>
      <c r="R199" s="22"/>
    </row>
    <row r="200" spans="1:18">
      <c r="A200" s="6" t="s">
        <v>183</v>
      </c>
      <c r="B200" s="1" t="s">
        <v>994</v>
      </c>
      <c r="C200" s="12" t="s">
        <v>184</v>
      </c>
      <c r="D200" s="11">
        <v>85207663.159999996</v>
      </c>
      <c r="E200" s="11"/>
      <c r="F200" s="11">
        <v>38247387</v>
      </c>
      <c r="G200" s="11"/>
      <c r="H200" s="11"/>
      <c r="I200" s="48" t="str">
        <f t="shared" si="3"/>
        <v>-</v>
      </c>
      <c r="J200" s="49"/>
      <c r="K200" s="9"/>
      <c r="L200" s="55" t="s">
        <v>609</v>
      </c>
      <c r="M200" s="49"/>
      <c r="N200" s="55"/>
      <c r="O200" s="49"/>
      <c r="P200" s="55"/>
      <c r="Q200" s="49"/>
      <c r="R200" s="22"/>
    </row>
    <row r="201" spans="1:18" ht="32.25">
      <c r="A201" s="6" t="s">
        <v>999</v>
      </c>
      <c r="B201" s="1" t="s">
        <v>994</v>
      </c>
      <c r="C201" s="12" t="s">
        <v>185</v>
      </c>
      <c r="D201" s="11">
        <v>305301</v>
      </c>
      <c r="E201" s="9"/>
      <c r="F201" s="9" t="s">
        <v>609</v>
      </c>
      <c r="G201" s="11"/>
      <c r="H201" s="9"/>
      <c r="I201" s="48" t="str">
        <f t="shared" si="3"/>
        <v>-</v>
      </c>
      <c r="J201" s="49"/>
      <c r="K201" s="9"/>
      <c r="L201" s="55" t="s">
        <v>609</v>
      </c>
      <c r="M201" s="49"/>
      <c r="N201" s="55"/>
      <c r="O201" s="49"/>
      <c r="P201" s="55"/>
      <c r="Q201" s="49"/>
      <c r="R201" s="22"/>
    </row>
    <row r="202" spans="1:18">
      <c r="A202" s="6" t="s">
        <v>1001</v>
      </c>
      <c r="B202" s="1" t="s">
        <v>994</v>
      </c>
      <c r="C202" s="12" t="s">
        <v>186</v>
      </c>
      <c r="D202" s="11">
        <v>305301</v>
      </c>
      <c r="E202" s="9"/>
      <c r="F202" s="9" t="s">
        <v>609</v>
      </c>
      <c r="G202" s="11"/>
      <c r="H202" s="9"/>
      <c r="I202" s="48" t="str">
        <f t="shared" si="3"/>
        <v>-</v>
      </c>
      <c r="J202" s="49"/>
      <c r="K202" s="9"/>
      <c r="L202" s="55" t="s">
        <v>609</v>
      </c>
      <c r="M202" s="49"/>
      <c r="N202" s="55"/>
      <c r="O202" s="49"/>
      <c r="P202" s="55"/>
      <c r="Q202" s="49"/>
      <c r="R202" s="22"/>
    </row>
    <row r="203" spans="1:18" ht="32.25">
      <c r="A203" s="6" t="s">
        <v>1015</v>
      </c>
      <c r="B203" s="1" t="s">
        <v>994</v>
      </c>
      <c r="C203" s="12" t="s">
        <v>187</v>
      </c>
      <c r="D203" s="11">
        <v>305301</v>
      </c>
      <c r="E203" s="9"/>
      <c r="F203" s="9" t="s">
        <v>609</v>
      </c>
      <c r="G203" s="11"/>
      <c r="H203" s="9"/>
      <c r="I203" s="48" t="str">
        <f t="shared" si="3"/>
        <v>-</v>
      </c>
      <c r="J203" s="49"/>
      <c r="K203" s="9"/>
      <c r="L203" s="55" t="s">
        <v>609</v>
      </c>
      <c r="M203" s="49"/>
      <c r="N203" s="55"/>
      <c r="O203" s="49"/>
      <c r="P203" s="55"/>
      <c r="Q203" s="49"/>
      <c r="R203" s="22"/>
    </row>
    <row r="204" spans="1:18" ht="21.75">
      <c r="A204" s="6" t="s">
        <v>1018</v>
      </c>
      <c r="B204" s="1" t="s">
        <v>994</v>
      </c>
      <c r="C204" s="12" t="s">
        <v>188</v>
      </c>
      <c r="D204" s="11">
        <v>79753723.159999996</v>
      </c>
      <c r="E204" s="9"/>
      <c r="F204" s="11">
        <v>32782632</v>
      </c>
      <c r="G204" s="11"/>
      <c r="H204" s="11"/>
      <c r="I204" s="48" t="str">
        <f t="shared" si="3"/>
        <v>-</v>
      </c>
      <c r="J204" s="49"/>
      <c r="K204" s="9"/>
      <c r="L204" s="55" t="s">
        <v>609</v>
      </c>
      <c r="M204" s="49"/>
      <c r="N204" s="55"/>
      <c r="O204" s="49"/>
      <c r="P204" s="55"/>
      <c r="Q204" s="49"/>
      <c r="R204" s="22"/>
    </row>
    <row r="205" spans="1:18" ht="21.75">
      <c r="A205" s="6" t="s">
        <v>1020</v>
      </c>
      <c r="B205" s="1" t="s">
        <v>994</v>
      </c>
      <c r="C205" s="12" t="s">
        <v>189</v>
      </c>
      <c r="D205" s="11">
        <v>79753723.159999996</v>
      </c>
      <c r="E205" s="9"/>
      <c r="F205" s="11">
        <v>32782632</v>
      </c>
      <c r="G205" s="11"/>
      <c r="H205" s="11"/>
      <c r="I205" s="48" t="str">
        <f t="shared" si="3"/>
        <v>-</v>
      </c>
      <c r="J205" s="49"/>
      <c r="K205" s="9"/>
      <c r="L205" s="55" t="s">
        <v>609</v>
      </c>
      <c r="M205" s="49"/>
      <c r="N205" s="55"/>
      <c r="O205" s="49"/>
      <c r="P205" s="55"/>
      <c r="Q205" s="49"/>
      <c r="R205" s="22"/>
    </row>
    <row r="206" spans="1:18">
      <c r="A206" s="6" t="s">
        <v>1022</v>
      </c>
      <c r="B206" s="1" t="s">
        <v>994</v>
      </c>
      <c r="C206" s="12" t="s">
        <v>190</v>
      </c>
      <c r="D206" s="11">
        <v>79753723.159999996</v>
      </c>
      <c r="E206" s="9"/>
      <c r="F206" s="11">
        <v>32782632</v>
      </c>
      <c r="G206" s="11"/>
      <c r="H206" s="11"/>
      <c r="I206" s="48" t="str">
        <f t="shared" si="3"/>
        <v>-</v>
      </c>
      <c r="J206" s="49"/>
      <c r="K206" s="9"/>
      <c r="L206" s="55" t="s">
        <v>609</v>
      </c>
      <c r="M206" s="49"/>
      <c r="N206" s="55"/>
      <c r="O206" s="49"/>
      <c r="P206" s="55"/>
      <c r="Q206" s="49"/>
      <c r="R206" s="22"/>
    </row>
    <row r="207" spans="1:18">
      <c r="A207" s="6" t="s">
        <v>18</v>
      </c>
      <c r="B207" s="1" t="s">
        <v>994</v>
      </c>
      <c r="C207" s="12" t="s">
        <v>191</v>
      </c>
      <c r="D207" s="11">
        <v>1170219</v>
      </c>
      <c r="E207" s="9"/>
      <c r="F207" s="11">
        <v>351255</v>
      </c>
      <c r="G207" s="9"/>
      <c r="H207" s="11"/>
      <c r="I207" s="48" t="str">
        <f t="shared" si="3"/>
        <v>-</v>
      </c>
      <c r="J207" s="49"/>
      <c r="K207" s="9"/>
      <c r="L207" s="55" t="s">
        <v>609</v>
      </c>
      <c r="M207" s="49"/>
      <c r="N207" s="55"/>
      <c r="O207" s="49"/>
      <c r="P207" s="55"/>
      <c r="Q207" s="49"/>
      <c r="R207" s="22"/>
    </row>
    <row r="208" spans="1:18">
      <c r="A208" s="6" t="s">
        <v>192</v>
      </c>
      <c r="B208" s="1" t="s">
        <v>994</v>
      </c>
      <c r="C208" s="12" t="s">
        <v>193</v>
      </c>
      <c r="D208" s="11">
        <v>1170219</v>
      </c>
      <c r="E208" s="9"/>
      <c r="F208" s="11">
        <v>351255</v>
      </c>
      <c r="G208" s="9"/>
      <c r="H208" s="11"/>
      <c r="I208" s="48" t="str">
        <f t="shared" si="3"/>
        <v>-</v>
      </c>
      <c r="J208" s="49"/>
      <c r="K208" s="9"/>
      <c r="L208" s="55" t="s">
        <v>609</v>
      </c>
      <c r="M208" s="49"/>
      <c r="N208" s="55"/>
      <c r="O208" s="49"/>
      <c r="P208" s="55"/>
      <c r="Q208" s="49"/>
      <c r="R208" s="22"/>
    </row>
    <row r="209" spans="1:18">
      <c r="A209" s="6" t="s">
        <v>22</v>
      </c>
      <c r="B209" s="1" t="s">
        <v>994</v>
      </c>
      <c r="C209" s="12" t="s">
        <v>194</v>
      </c>
      <c r="D209" s="9" t="s">
        <v>609</v>
      </c>
      <c r="E209" s="11"/>
      <c r="F209" s="11">
        <v>5113500</v>
      </c>
      <c r="G209" s="9"/>
      <c r="H209" s="9"/>
      <c r="I209" s="48" t="str">
        <f t="shared" si="3"/>
        <v>-</v>
      </c>
      <c r="J209" s="49"/>
      <c r="K209" s="9"/>
      <c r="L209" s="55" t="s">
        <v>609</v>
      </c>
      <c r="M209" s="49"/>
      <c r="N209" s="55"/>
      <c r="O209" s="49"/>
      <c r="P209" s="55"/>
      <c r="Q209" s="49"/>
      <c r="R209" s="22"/>
    </row>
    <row r="210" spans="1:18">
      <c r="A210" s="6" t="s">
        <v>907</v>
      </c>
      <c r="B210" s="1" t="s">
        <v>994</v>
      </c>
      <c r="C210" s="12" t="s">
        <v>195</v>
      </c>
      <c r="D210" s="9" t="s">
        <v>609</v>
      </c>
      <c r="E210" s="11"/>
      <c r="F210" s="11">
        <v>5113500</v>
      </c>
      <c r="G210" s="9"/>
      <c r="H210" s="9"/>
      <c r="I210" s="48" t="str">
        <f t="shared" si="3"/>
        <v>-</v>
      </c>
      <c r="J210" s="49"/>
      <c r="K210" s="9"/>
      <c r="L210" s="55" t="s">
        <v>609</v>
      </c>
      <c r="M210" s="49"/>
      <c r="N210" s="55"/>
      <c r="O210" s="49"/>
      <c r="P210" s="55"/>
      <c r="Q210" s="49"/>
      <c r="R210" s="22"/>
    </row>
    <row r="211" spans="1:18" ht="21.75">
      <c r="A211" s="6" t="s">
        <v>106</v>
      </c>
      <c r="B211" s="1" t="s">
        <v>994</v>
      </c>
      <c r="C211" s="12" t="s">
        <v>196</v>
      </c>
      <c r="D211" s="11">
        <v>3978420</v>
      </c>
      <c r="E211" s="9"/>
      <c r="F211" s="9" t="s">
        <v>609</v>
      </c>
      <c r="G211" s="9"/>
      <c r="H211" s="11"/>
      <c r="I211" s="48" t="str">
        <f t="shared" si="3"/>
        <v>-</v>
      </c>
      <c r="J211" s="49"/>
      <c r="K211" s="9"/>
      <c r="L211" s="55" t="s">
        <v>609</v>
      </c>
      <c r="M211" s="49"/>
      <c r="N211" s="55"/>
      <c r="O211" s="49"/>
      <c r="P211" s="55"/>
      <c r="Q211" s="49"/>
      <c r="R211" s="22"/>
    </row>
    <row r="212" spans="1:18">
      <c r="A212" s="6" t="s">
        <v>108</v>
      </c>
      <c r="B212" s="1" t="s">
        <v>994</v>
      </c>
      <c r="C212" s="12" t="s">
        <v>197</v>
      </c>
      <c r="D212" s="11">
        <v>3978420</v>
      </c>
      <c r="E212" s="9"/>
      <c r="F212" s="9" t="s">
        <v>609</v>
      </c>
      <c r="G212" s="9"/>
      <c r="H212" s="11"/>
      <c r="I212" s="48" t="str">
        <f t="shared" si="3"/>
        <v>-</v>
      </c>
      <c r="J212" s="49"/>
      <c r="K212" s="9"/>
      <c r="L212" s="55" t="s">
        <v>609</v>
      </c>
      <c r="M212" s="49"/>
      <c r="N212" s="55"/>
      <c r="O212" s="49"/>
      <c r="P212" s="55"/>
      <c r="Q212" s="49"/>
      <c r="R212" s="22"/>
    </row>
    <row r="213" spans="1:18" ht="32.25">
      <c r="A213" s="6" t="s">
        <v>110</v>
      </c>
      <c r="B213" s="1" t="s">
        <v>994</v>
      </c>
      <c r="C213" s="12" t="s">
        <v>198</v>
      </c>
      <c r="D213" s="11">
        <v>3978420</v>
      </c>
      <c r="E213" s="9"/>
      <c r="F213" s="9" t="s">
        <v>609</v>
      </c>
      <c r="G213" s="9"/>
      <c r="H213" s="11"/>
      <c r="I213" s="48" t="str">
        <f t="shared" si="3"/>
        <v>-</v>
      </c>
      <c r="J213" s="49"/>
      <c r="K213" s="9"/>
      <c r="L213" s="55" t="s">
        <v>609</v>
      </c>
      <c r="M213" s="49"/>
      <c r="N213" s="55"/>
      <c r="O213" s="49"/>
      <c r="P213" s="55"/>
      <c r="Q213" s="49"/>
      <c r="R213" s="22"/>
    </row>
    <row r="214" spans="1:18">
      <c r="A214" s="6" t="s">
        <v>199</v>
      </c>
      <c r="B214" s="1" t="s">
        <v>994</v>
      </c>
      <c r="C214" s="12" t="s">
        <v>200</v>
      </c>
      <c r="D214" s="11">
        <v>7170677</v>
      </c>
      <c r="E214" s="9"/>
      <c r="F214" s="9" t="s">
        <v>609</v>
      </c>
      <c r="G214" s="11"/>
      <c r="H214" s="9"/>
      <c r="I214" s="48" t="str">
        <f t="shared" si="3"/>
        <v>-</v>
      </c>
      <c r="J214" s="49"/>
      <c r="K214" s="9"/>
      <c r="L214" s="55" t="s">
        <v>609</v>
      </c>
      <c r="M214" s="49"/>
      <c r="N214" s="55"/>
      <c r="O214" s="49"/>
      <c r="P214" s="55"/>
      <c r="Q214" s="49"/>
      <c r="R214" s="22"/>
    </row>
    <row r="215" spans="1:18" ht="21.75">
      <c r="A215" s="6" t="s">
        <v>1018</v>
      </c>
      <c r="B215" s="1" t="s">
        <v>994</v>
      </c>
      <c r="C215" s="12" t="s">
        <v>201</v>
      </c>
      <c r="D215" s="11">
        <v>409167</v>
      </c>
      <c r="E215" s="9"/>
      <c r="F215" s="9" t="s">
        <v>609</v>
      </c>
      <c r="G215" s="11"/>
      <c r="H215" s="9"/>
      <c r="I215" s="48" t="str">
        <f t="shared" si="3"/>
        <v>-</v>
      </c>
      <c r="J215" s="49"/>
      <c r="K215" s="9"/>
      <c r="L215" s="55" t="s">
        <v>609</v>
      </c>
      <c r="M215" s="49"/>
      <c r="N215" s="55"/>
      <c r="O215" s="49"/>
      <c r="P215" s="55"/>
      <c r="Q215" s="49"/>
      <c r="R215" s="22"/>
    </row>
    <row r="216" spans="1:18" ht="21.75">
      <c r="A216" s="6" t="s">
        <v>1020</v>
      </c>
      <c r="B216" s="1" t="s">
        <v>994</v>
      </c>
      <c r="C216" s="12" t="s">
        <v>202</v>
      </c>
      <c r="D216" s="11">
        <v>409167</v>
      </c>
      <c r="E216" s="9"/>
      <c r="F216" s="9" t="s">
        <v>609</v>
      </c>
      <c r="G216" s="11"/>
      <c r="H216" s="9"/>
      <c r="I216" s="48" t="str">
        <f t="shared" si="3"/>
        <v>-</v>
      </c>
      <c r="J216" s="49"/>
      <c r="K216" s="9"/>
      <c r="L216" s="55" t="s">
        <v>609</v>
      </c>
      <c r="M216" s="49"/>
      <c r="N216" s="55"/>
      <c r="O216" s="49"/>
      <c r="P216" s="55"/>
      <c r="Q216" s="49"/>
      <c r="R216" s="22"/>
    </row>
    <row r="217" spans="1:18">
      <c r="A217" s="6" t="s">
        <v>1022</v>
      </c>
      <c r="B217" s="1" t="s">
        <v>994</v>
      </c>
      <c r="C217" s="12" t="s">
        <v>203</v>
      </c>
      <c r="D217" s="11">
        <v>409167</v>
      </c>
      <c r="E217" s="9"/>
      <c r="F217" s="9" t="s">
        <v>609</v>
      </c>
      <c r="G217" s="11"/>
      <c r="H217" s="9"/>
      <c r="I217" s="48" t="str">
        <f t="shared" si="3"/>
        <v>-</v>
      </c>
      <c r="J217" s="49"/>
      <c r="K217" s="9"/>
      <c r="L217" s="55" t="s">
        <v>609</v>
      </c>
      <c r="M217" s="49"/>
      <c r="N217" s="55"/>
      <c r="O217" s="49"/>
      <c r="P217" s="55"/>
      <c r="Q217" s="49"/>
      <c r="R217" s="22"/>
    </row>
    <row r="218" spans="1:18">
      <c r="A218" s="6" t="s">
        <v>1024</v>
      </c>
      <c r="B218" s="1" t="s">
        <v>994</v>
      </c>
      <c r="C218" s="12" t="s">
        <v>204</v>
      </c>
      <c r="D218" s="11">
        <v>6761510</v>
      </c>
      <c r="E218" s="9"/>
      <c r="F218" s="9" t="s">
        <v>609</v>
      </c>
      <c r="G218" s="11"/>
      <c r="H218" s="9"/>
      <c r="I218" s="48" t="str">
        <f t="shared" si="3"/>
        <v>-</v>
      </c>
      <c r="J218" s="49"/>
      <c r="K218" s="9"/>
      <c r="L218" s="55" t="s">
        <v>609</v>
      </c>
      <c r="M218" s="49"/>
      <c r="N218" s="55"/>
      <c r="O218" s="49"/>
      <c r="P218" s="55"/>
      <c r="Q218" s="49"/>
      <c r="R218" s="22"/>
    </row>
    <row r="219" spans="1:18" ht="21.75">
      <c r="A219" s="6" t="s">
        <v>86</v>
      </c>
      <c r="B219" s="1" t="s">
        <v>994</v>
      </c>
      <c r="C219" s="12" t="s">
        <v>205</v>
      </c>
      <c r="D219" s="11">
        <v>6761510</v>
      </c>
      <c r="E219" s="9"/>
      <c r="F219" s="9" t="s">
        <v>609</v>
      </c>
      <c r="G219" s="11"/>
      <c r="H219" s="9"/>
      <c r="I219" s="48" t="str">
        <f t="shared" si="3"/>
        <v>-</v>
      </c>
      <c r="J219" s="49"/>
      <c r="K219" s="9"/>
      <c r="L219" s="55" t="s">
        <v>609</v>
      </c>
      <c r="M219" s="49"/>
      <c r="N219" s="55"/>
      <c r="O219" s="49"/>
      <c r="P219" s="55"/>
      <c r="Q219" s="49"/>
      <c r="R219" s="22"/>
    </row>
    <row r="220" spans="1:18" ht="32.25">
      <c r="A220" s="6" t="s">
        <v>96</v>
      </c>
      <c r="B220" s="1" t="s">
        <v>994</v>
      </c>
      <c r="C220" s="12" t="s">
        <v>206</v>
      </c>
      <c r="D220" s="11">
        <v>6761510</v>
      </c>
      <c r="E220" s="9"/>
      <c r="F220" s="9" t="s">
        <v>609</v>
      </c>
      <c r="G220" s="11"/>
      <c r="H220" s="9"/>
      <c r="I220" s="48" t="str">
        <f t="shared" si="3"/>
        <v>-</v>
      </c>
      <c r="J220" s="49"/>
      <c r="K220" s="9"/>
      <c r="L220" s="55" t="s">
        <v>609</v>
      </c>
      <c r="M220" s="49"/>
      <c r="N220" s="55"/>
      <c r="O220" s="49"/>
      <c r="P220" s="55"/>
      <c r="Q220" s="49"/>
      <c r="R220" s="22"/>
    </row>
    <row r="221" spans="1:18">
      <c r="A221" s="6" t="s">
        <v>207</v>
      </c>
      <c r="B221" s="1" t="s">
        <v>994</v>
      </c>
      <c r="C221" s="12" t="s">
        <v>208</v>
      </c>
      <c r="D221" s="11">
        <v>1009765663.8</v>
      </c>
      <c r="E221" s="11"/>
      <c r="F221" s="11">
        <v>1008356073.8</v>
      </c>
      <c r="G221" s="11"/>
      <c r="H221" s="11"/>
      <c r="I221" s="48">
        <f t="shared" si="3"/>
        <v>17062159.260000002</v>
      </c>
      <c r="J221" s="49"/>
      <c r="K221" s="9"/>
      <c r="L221" s="48">
        <v>17062159.260000002</v>
      </c>
      <c r="M221" s="49"/>
      <c r="N221" s="55"/>
      <c r="O221" s="49"/>
      <c r="P221" s="55"/>
      <c r="Q221" s="49"/>
      <c r="R221" s="22"/>
    </row>
    <row r="222" spans="1:18">
      <c r="A222" s="6" t="s">
        <v>209</v>
      </c>
      <c r="B222" s="1" t="s">
        <v>994</v>
      </c>
      <c r="C222" s="12" t="s">
        <v>210</v>
      </c>
      <c r="D222" s="11">
        <v>295605087</v>
      </c>
      <c r="E222" s="9"/>
      <c r="F222" s="11">
        <v>295605087</v>
      </c>
      <c r="G222" s="9"/>
      <c r="H222" s="9"/>
      <c r="I222" s="48">
        <f t="shared" si="3"/>
        <v>1975485.11</v>
      </c>
      <c r="J222" s="49"/>
      <c r="K222" s="9"/>
      <c r="L222" s="48">
        <v>1975485.11</v>
      </c>
      <c r="M222" s="49"/>
      <c r="N222" s="55"/>
      <c r="O222" s="49"/>
      <c r="P222" s="55"/>
      <c r="Q222" s="49"/>
      <c r="R222" s="22"/>
    </row>
    <row r="223" spans="1:18" ht="32.25">
      <c r="A223" s="6" t="s">
        <v>999</v>
      </c>
      <c r="B223" s="1" t="s">
        <v>994</v>
      </c>
      <c r="C223" s="12" t="s">
        <v>211</v>
      </c>
      <c r="D223" s="11">
        <v>189235392</v>
      </c>
      <c r="E223" s="9"/>
      <c r="F223" s="11">
        <v>189235392</v>
      </c>
      <c r="G223" s="9"/>
      <c r="H223" s="9"/>
      <c r="I223" s="48">
        <f t="shared" si="3"/>
        <v>1970044.98</v>
      </c>
      <c r="J223" s="49"/>
      <c r="K223" s="9"/>
      <c r="L223" s="48">
        <v>1970044.98</v>
      </c>
      <c r="M223" s="49"/>
      <c r="N223" s="55"/>
      <c r="O223" s="49"/>
      <c r="P223" s="55"/>
      <c r="Q223" s="49"/>
      <c r="R223" s="22"/>
    </row>
    <row r="224" spans="1:18">
      <c r="A224" s="6" t="s">
        <v>3</v>
      </c>
      <c r="B224" s="1" t="s">
        <v>994</v>
      </c>
      <c r="C224" s="12" t="s">
        <v>212</v>
      </c>
      <c r="D224" s="11">
        <v>189235392</v>
      </c>
      <c r="E224" s="9"/>
      <c r="F224" s="11">
        <v>189235392</v>
      </c>
      <c r="G224" s="9"/>
      <c r="H224" s="9"/>
      <c r="I224" s="48">
        <f t="shared" si="3"/>
        <v>1970044.98</v>
      </c>
      <c r="J224" s="49"/>
      <c r="K224" s="9"/>
      <c r="L224" s="48">
        <v>1970044.98</v>
      </c>
      <c r="M224" s="49"/>
      <c r="N224" s="55"/>
      <c r="O224" s="49"/>
      <c r="P224" s="55"/>
      <c r="Q224" s="49"/>
      <c r="R224" s="22"/>
    </row>
    <row r="225" spans="1:18">
      <c r="A225" s="6" t="s">
        <v>5</v>
      </c>
      <c r="B225" s="1" t="s">
        <v>994</v>
      </c>
      <c r="C225" s="12" t="s">
        <v>213</v>
      </c>
      <c r="D225" s="11">
        <v>139781133</v>
      </c>
      <c r="E225" s="9"/>
      <c r="F225" s="11">
        <v>139781133</v>
      </c>
      <c r="G225" s="9"/>
      <c r="H225" s="9"/>
      <c r="I225" s="48">
        <f t="shared" si="3"/>
        <v>1834587.66</v>
      </c>
      <c r="J225" s="49"/>
      <c r="K225" s="9"/>
      <c r="L225" s="48">
        <v>1834587.66</v>
      </c>
      <c r="M225" s="49"/>
      <c r="N225" s="55"/>
      <c r="O225" s="49"/>
      <c r="P225" s="55"/>
      <c r="Q225" s="49"/>
      <c r="R225" s="22"/>
    </row>
    <row r="226" spans="1:18">
      <c r="A226" s="6" t="s">
        <v>7</v>
      </c>
      <c r="B226" s="1" t="s">
        <v>994</v>
      </c>
      <c r="C226" s="12" t="s">
        <v>214</v>
      </c>
      <c r="D226" s="11">
        <v>7241264</v>
      </c>
      <c r="E226" s="9"/>
      <c r="F226" s="11">
        <v>7241264</v>
      </c>
      <c r="G226" s="9"/>
      <c r="H226" s="9"/>
      <c r="I226" s="48">
        <f t="shared" si="3"/>
        <v>72443.600000000006</v>
      </c>
      <c r="J226" s="49"/>
      <c r="K226" s="9"/>
      <c r="L226" s="48">
        <v>72443.600000000006</v>
      </c>
      <c r="M226" s="49"/>
      <c r="N226" s="55"/>
      <c r="O226" s="49"/>
      <c r="P226" s="55"/>
      <c r="Q226" s="49"/>
      <c r="R226" s="22"/>
    </row>
    <row r="227" spans="1:18" ht="21.75">
      <c r="A227" s="6" t="s">
        <v>9</v>
      </c>
      <c r="B227" s="1" t="s">
        <v>994</v>
      </c>
      <c r="C227" s="12" t="s">
        <v>215</v>
      </c>
      <c r="D227" s="11">
        <v>42212995</v>
      </c>
      <c r="E227" s="9"/>
      <c r="F227" s="11">
        <v>42212995</v>
      </c>
      <c r="G227" s="9"/>
      <c r="H227" s="9"/>
      <c r="I227" s="48">
        <f t="shared" si="3"/>
        <v>63013.72</v>
      </c>
      <c r="J227" s="49"/>
      <c r="K227" s="9"/>
      <c r="L227" s="48">
        <v>63013.72</v>
      </c>
      <c r="M227" s="49"/>
      <c r="N227" s="55"/>
      <c r="O227" s="49"/>
      <c r="P227" s="55"/>
      <c r="Q227" s="49"/>
      <c r="R227" s="22"/>
    </row>
    <row r="228" spans="1:18" ht="21.75">
      <c r="A228" s="6" t="s">
        <v>1018</v>
      </c>
      <c r="B228" s="1" t="s">
        <v>994</v>
      </c>
      <c r="C228" s="12" t="s">
        <v>216</v>
      </c>
      <c r="D228" s="11">
        <v>106209695</v>
      </c>
      <c r="E228" s="9"/>
      <c r="F228" s="11">
        <v>106209695</v>
      </c>
      <c r="G228" s="9"/>
      <c r="H228" s="9"/>
      <c r="I228" s="48">
        <f t="shared" si="3"/>
        <v>5437.15</v>
      </c>
      <c r="J228" s="49"/>
      <c r="K228" s="9"/>
      <c r="L228" s="48">
        <v>5437.15</v>
      </c>
      <c r="M228" s="49"/>
      <c r="N228" s="55"/>
      <c r="O228" s="49"/>
      <c r="P228" s="55"/>
      <c r="Q228" s="49"/>
      <c r="R228" s="22"/>
    </row>
    <row r="229" spans="1:18" ht="21.75">
      <c r="A229" s="6" t="s">
        <v>1020</v>
      </c>
      <c r="B229" s="1" t="s">
        <v>994</v>
      </c>
      <c r="C229" s="12" t="s">
        <v>217</v>
      </c>
      <c r="D229" s="11">
        <v>106209695</v>
      </c>
      <c r="E229" s="9"/>
      <c r="F229" s="11">
        <v>106209695</v>
      </c>
      <c r="G229" s="9"/>
      <c r="H229" s="9"/>
      <c r="I229" s="48">
        <f t="shared" si="3"/>
        <v>5437.15</v>
      </c>
      <c r="J229" s="49"/>
      <c r="K229" s="9"/>
      <c r="L229" s="48">
        <v>5437.15</v>
      </c>
      <c r="M229" s="49"/>
      <c r="N229" s="55"/>
      <c r="O229" s="49"/>
      <c r="P229" s="55"/>
      <c r="Q229" s="49"/>
      <c r="R229" s="22"/>
    </row>
    <row r="230" spans="1:18">
      <c r="A230" s="6" t="s">
        <v>1022</v>
      </c>
      <c r="B230" s="1" t="s">
        <v>994</v>
      </c>
      <c r="C230" s="12" t="s">
        <v>218</v>
      </c>
      <c r="D230" s="11">
        <v>106209695</v>
      </c>
      <c r="E230" s="9"/>
      <c r="F230" s="11">
        <v>106209695</v>
      </c>
      <c r="G230" s="9"/>
      <c r="H230" s="9"/>
      <c r="I230" s="48">
        <f t="shared" si="3"/>
        <v>5437.15</v>
      </c>
      <c r="J230" s="49"/>
      <c r="K230" s="9"/>
      <c r="L230" s="48">
        <v>5437.15</v>
      </c>
      <c r="M230" s="49"/>
      <c r="N230" s="55"/>
      <c r="O230" s="49"/>
      <c r="P230" s="55"/>
      <c r="Q230" s="49"/>
      <c r="R230" s="22"/>
    </row>
    <row r="231" spans="1:18">
      <c r="A231" s="6" t="s">
        <v>1024</v>
      </c>
      <c r="B231" s="1" t="s">
        <v>994</v>
      </c>
      <c r="C231" s="12" t="s">
        <v>219</v>
      </c>
      <c r="D231" s="11">
        <v>160000</v>
      </c>
      <c r="E231" s="9"/>
      <c r="F231" s="11">
        <v>160000</v>
      </c>
      <c r="G231" s="9"/>
      <c r="H231" s="9"/>
      <c r="I231" s="48">
        <f t="shared" si="3"/>
        <v>2.98</v>
      </c>
      <c r="J231" s="49"/>
      <c r="K231" s="9"/>
      <c r="L231" s="48">
        <v>2.98</v>
      </c>
      <c r="M231" s="49"/>
      <c r="N231" s="55"/>
      <c r="O231" s="49"/>
      <c r="P231" s="55"/>
      <c r="Q231" s="49"/>
      <c r="R231" s="22"/>
    </row>
    <row r="232" spans="1:18">
      <c r="A232" s="6" t="s">
        <v>138</v>
      </c>
      <c r="B232" s="1" t="s">
        <v>994</v>
      </c>
      <c r="C232" s="12" t="s">
        <v>220</v>
      </c>
      <c r="D232" s="9" t="s">
        <v>609</v>
      </c>
      <c r="E232" s="9"/>
      <c r="F232" s="9" t="s">
        <v>609</v>
      </c>
      <c r="G232" s="9"/>
      <c r="H232" s="9"/>
      <c r="I232" s="48" t="str">
        <f t="shared" si="3"/>
        <v>-</v>
      </c>
      <c r="J232" s="49"/>
      <c r="K232" s="9"/>
      <c r="L232" s="55" t="s">
        <v>609</v>
      </c>
      <c r="M232" s="49"/>
      <c r="N232" s="55"/>
      <c r="O232" s="49"/>
      <c r="P232" s="55"/>
      <c r="Q232" s="49"/>
      <c r="R232" s="22"/>
    </row>
    <row r="233" spans="1:18" ht="21.75">
      <c r="A233" s="6" t="s">
        <v>140</v>
      </c>
      <c r="B233" s="1" t="s">
        <v>994</v>
      </c>
      <c r="C233" s="12" t="s">
        <v>221</v>
      </c>
      <c r="D233" s="9" t="s">
        <v>609</v>
      </c>
      <c r="E233" s="9"/>
      <c r="F233" s="9" t="s">
        <v>609</v>
      </c>
      <c r="G233" s="9"/>
      <c r="H233" s="9"/>
      <c r="I233" s="48" t="str">
        <f t="shared" si="3"/>
        <v>-</v>
      </c>
      <c r="J233" s="49"/>
      <c r="K233" s="9"/>
      <c r="L233" s="55" t="s">
        <v>609</v>
      </c>
      <c r="M233" s="49"/>
      <c r="N233" s="55"/>
      <c r="O233" s="49"/>
      <c r="P233" s="55"/>
      <c r="Q233" s="49"/>
      <c r="R233" s="22"/>
    </row>
    <row r="234" spans="1:18">
      <c r="A234" s="6" t="s">
        <v>1026</v>
      </c>
      <c r="B234" s="1" t="s">
        <v>994</v>
      </c>
      <c r="C234" s="12" t="s">
        <v>222</v>
      </c>
      <c r="D234" s="11">
        <v>160000</v>
      </c>
      <c r="E234" s="9"/>
      <c r="F234" s="11">
        <v>160000</v>
      </c>
      <c r="G234" s="9"/>
      <c r="H234" s="9"/>
      <c r="I234" s="48">
        <f t="shared" si="3"/>
        <v>2.98</v>
      </c>
      <c r="J234" s="49"/>
      <c r="K234" s="9"/>
      <c r="L234" s="48">
        <v>2.98</v>
      </c>
      <c r="M234" s="49"/>
      <c r="N234" s="55"/>
      <c r="O234" s="49"/>
      <c r="P234" s="55"/>
      <c r="Q234" s="49"/>
      <c r="R234" s="22"/>
    </row>
    <row r="235" spans="1:18">
      <c r="A235" s="6" t="s">
        <v>1028</v>
      </c>
      <c r="B235" s="1" t="s">
        <v>994</v>
      </c>
      <c r="C235" s="12" t="s">
        <v>223</v>
      </c>
      <c r="D235" s="11">
        <v>90000</v>
      </c>
      <c r="E235" s="9"/>
      <c r="F235" s="11">
        <v>90000</v>
      </c>
      <c r="G235" s="9"/>
      <c r="H235" s="9"/>
      <c r="I235" s="48" t="str">
        <f t="shared" si="3"/>
        <v>-</v>
      </c>
      <c r="J235" s="49"/>
      <c r="K235" s="9"/>
      <c r="L235" s="55" t="s">
        <v>609</v>
      </c>
      <c r="M235" s="49"/>
      <c r="N235" s="55"/>
      <c r="O235" s="49"/>
      <c r="P235" s="55"/>
      <c r="Q235" s="49"/>
      <c r="R235" s="22"/>
    </row>
    <row r="236" spans="1:18">
      <c r="A236" s="6" t="s">
        <v>1030</v>
      </c>
      <c r="B236" s="1" t="s">
        <v>994</v>
      </c>
      <c r="C236" s="12" t="s">
        <v>224</v>
      </c>
      <c r="D236" s="11">
        <v>70000</v>
      </c>
      <c r="E236" s="9"/>
      <c r="F236" s="11">
        <v>70000</v>
      </c>
      <c r="G236" s="9"/>
      <c r="H236" s="9"/>
      <c r="I236" s="48">
        <f t="shared" si="3"/>
        <v>2.98</v>
      </c>
      <c r="J236" s="49"/>
      <c r="K236" s="9"/>
      <c r="L236" s="48">
        <v>2.98</v>
      </c>
      <c r="M236" s="49"/>
      <c r="N236" s="55"/>
      <c r="O236" s="49"/>
      <c r="P236" s="55"/>
      <c r="Q236" s="49"/>
      <c r="R236" s="22"/>
    </row>
    <row r="237" spans="1:18">
      <c r="A237" s="6" t="s">
        <v>225</v>
      </c>
      <c r="B237" s="1" t="s">
        <v>994</v>
      </c>
      <c r="C237" s="12" t="s">
        <v>226</v>
      </c>
      <c r="D237" s="11">
        <v>495219225</v>
      </c>
      <c r="E237" s="9"/>
      <c r="F237" s="11">
        <v>495219225</v>
      </c>
      <c r="G237" s="9"/>
      <c r="H237" s="9"/>
      <c r="I237" s="48">
        <f t="shared" si="3"/>
        <v>10963818.32</v>
      </c>
      <c r="J237" s="49"/>
      <c r="K237" s="9"/>
      <c r="L237" s="48">
        <v>10963818.32</v>
      </c>
      <c r="M237" s="49"/>
      <c r="N237" s="55"/>
      <c r="O237" s="49"/>
      <c r="P237" s="55"/>
      <c r="Q237" s="49"/>
      <c r="R237" s="22"/>
    </row>
    <row r="238" spans="1:18" ht="32.25">
      <c r="A238" s="6" t="s">
        <v>999</v>
      </c>
      <c r="B238" s="1" t="s">
        <v>994</v>
      </c>
      <c r="C238" s="12" t="s">
        <v>227</v>
      </c>
      <c r="D238" s="11">
        <v>365883806</v>
      </c>
      <c r="E238" s="9"/>
      <c r="F238" s="11">
        <v>365883806</v>
      </c>
      <c r="G238" s="9"/>
      <c r="H238" s="9"/>
      <c r="I238" s="48">
        <f t="shared" si="3"/>
        <v>10952727.43</v>
      </c>
      <c r="J238" s="49"/>
      <c r="K238" s="9"/>
      <c r="L238" s="48">
        <v>10952727.43</v>
      </c>
      <c r="M238" s="49"/>
      <c r="N238" s="55"/>
      <c r="O238" s="49"/>
      <c r="P238" s="55"/>
      <c r="Q238" s="49"/>
      <c r="R238" s="22"/>
    </row>
    <row r="239" spans="1:18">
      <c r="A239" s="6" t="s">
        <v>3</v>
      </c>
      <c r="B239" s="1" t="s">
        <v>994</v>
      </c>
      <c r="C239" s="12" t="s">
        <v>228</v>
      </c>
      <c r="D239" s="11">
        <v>365883806</v>
      </c>
      <c r="E239" s="9"/>
      <c r="F239" s="11">
        <v>365883806</v>
      </c>
      <c r="G239" s="9"/>
      <c r="H239" s="9"/>
      <c r="I239" s="48">
        <f t="shared" si="3"/>
        <v>10952727.43</v>
      </c>
      <c r="J239" s="49"/>
      <c r="K239" s="9"/>
      <c r="L239" s="48">
        <v>10952727.43</v>
      </c>
      <c r="M239" s="49"/>
      <c r="N239" s="55"/>
      <c r="O239" s="49"/>
      <c r="P239" s="55"/>
      <c r="Q239" s="49"/>
      <c r="R239" s="22"/>
    </row>
    <row r="240" spans="1:18">
      <c r="A240" s="6" t="s">
        <v>5</v>
      </c>
      <c r="B240" s="1" t="s">
        <v>994</v>
      </c>
      <c r="C240" s="12" t="s">
        <v>229</v>
      </c>
      <c r="D240" s="11">
        <v>269698903</v>
      </c>
      <c r="E240" s="9"/>
      <c r="F240" s="11">
        <v>269698903</v>
      </c>
      <c r="G240" s="9"/>
      <c r="H240" s="9"/>
      <c r="I240" s="48">
        <f t="shared" si="3"/>
        <v>6510309.9199999999</v>
      </c>
      <c r="J240" s="49"/>
      <c r="K240" s="9"/>
      <c r="L240" s="48">
        <v>6510309.9199999999</v>
      </c>
      <c r="M240" s="49"/>
      <c r="N240" s="55"/>
      <c r="O240" s="49"/>
      <c r="P240" s="55"/>
      <c r="Q240" s="49"/>
      <c r="R240" s="22"/>
    </row>
    <row r="241" spans="1:18">
      <c r="A241" s="6" t="s">
        <v>7</v>
      </c>
      <c r="B241" s="1" t="s">
        <v>994</v>
      </c>
      <c r="C241" s="12" t="s">
        <v>230</v>
      </c>
      <c r="D241" s="11">
        <v>14828542</v>
      </c>
      <c r="E241" s="9"/>
      <c r="F241" s="11">
        <v>14828542</v>
      </c>
      <c r="G241" s="9"/>
      <c r="H241" s="9"/>
      <c r="I241" s="48">
        <f t="shared" si="3"/>
        <v>190254.8</v>
      </c>
      <c r="J241" s="49"/>
      <c r="K241" s="9"/>
      <c r="L241" s="48">
        <v>190254.8</v>
      </c>
      <c r="M241" s="49"/>
      <c r="N241" s="55"/>
      <c r="O241" s="49"/>
      <c r="P241" s="55"/>
      <c r="Q241" s="49"/>
      <c r="R241" s="22"/>
    </row>
    <row r="242" spans="1:18" ht="21.75">
      <c r="A242" s="6" t="s">
        <v>9</v>
      </c>
      <c r="B242" s="1" t="s">
        <v>994</v>
      </c>
      <c r="C242" s="12" t="s">
        <v>231</v>
      </c>
      <c r="D242" s="11">
        <v>81356361</v>
      </c>
      <c r="E242" s="9"/>
      <c r="F242" s="11">
        <v>81356361</v>
      </c>
      <c r="G242" s="9"/>
      <c r="H242" s="9"/>
      <c r="I242" s="48">
        <f t="shared" si="3"/>
        <v>4252162.71</v>
      </c>
      <c r="J242" s="49"/>
      <c r="K242" s="9"/>
      <c r="L242" s="48">
        <v>4252162.71</v>
      </c>
      <c r="M242" s="49"/>
      <c r="N242" s="55"/>
      <c r="O242" s="49"/>
      <c r="P242" s="55"/>
      <c r="Q242" s="49"/>
      <c r="R242" s="22"/>
    </row>
    <row r="243" spans="1:18" ht="21.75">
      <c r="A243" s="6" t="s">
        <v>1018</v>
      </c>
      <c r="B243" s="1" t="s">
        <v>994</v>
      </c>
      <c r="C243" s="12" t="s">
        <v>232</v>
      </c>
      <c r="D243" s="11">
        <v>128792919</v>
      </c>
      <c r="E243" s="9"/>
      <c r="F243" s="11">
        <v>128792919</v>
      </c>
      <c r="G243" s="9"/>
      <c r="H243" s="9"/>
      <c r="I243" s="48">
        <f t="shared" si="3"/>
        <v>6660</v>
      </c>
      <c r="J243" s="49"/>
      <c r="K243" s="9"/>
      <c r="L243" s="48">
        <v>6660</v>
      </c>
      <c r="M243" s="49"/>
      <c r="N243" s="55"/>
      <c r="O243" s="49"/>
      <c r="P243" s="55"/>
      <c r="Q243" s="49"/>
      <c r="R243" s="22"/>
    </row>
    <row r="244" spans="1:18" ht="21.75">
      <c r="A244" s="6" t="s">
        <v>1020</v>
      </c>
      <c r="B244" s="1" t="s">
        <v>994</v>
      </c>
      <c r="C244" s="12" t="s">
        <v>233</v>
      </c>
      <c r="D244" s="11">
        <v>128792919</v>
      </c>
      <c r="E244" s="9"/>
      <c r="F244" s="11">
        <v>128792919</v>
      </c>
      <c r="G244" s="9"/>
      <c r="H244" s="9"/>
      <c r="I244" s="48">
        <f t="shared" si="3"/>
        <v>6660</v>
      </c>
      <c r="J244" s="49"/>
      <c r="K244" s="9"/>
      <c r="L244" s="48">
        <v>6660</v>
      </c>
      <c r="M244" s="49"/>
      <c r="N244" s="55"/>
      <c r="O244" s="49"/>
      <c r="P244" s="55"/>
      <c r="Q244" s="49"/>
      <c r="R244" s="22"/>
    </row>
    <row r="245" spans="1:18" ht="21.75">
      <c r="A245" s="6" t="s">
        <v>150</v>
      </c>
      <c r="B245" s="1" t="s">
        <v>994</v>
      </c>
      <c r="C245" s="12" t="s">
        <v>234</v>
      </c>
      <c r="D245" s="11">
        <v>23513500</v>
      </c>
      <c r="E245" s="9"/>
      <c r="F245" s="11">
        <v>23513500</v>
      </c>
      <c r="G245" s="9"/>
      <c r="H245" s="9"/>
      <c r="I245" s="48" t="str">
        <f t="shared" si="3"/>
        <v>-</v>
      </c>
      <c r="J245" s="49"/>
      <c r="K245" s="9"/>
      <c r="L245" s="55" t="s">
        <v>609</v>
      </c>
      <c r="M245" s="49"/>
      <c r="N245" s="55"/>
      <c r="O245" s="49"/>
      <c r="P245" s="55"/>
      <c r="Q245" s="49"/>
      <c r="R245" s="22"/>
    </row>
    <row r="246" spans="1:18">
      <c r="A246" s="6" t="s">
        <v>1022</v>
      </c>
      <c r="B246" s="1" t="s">
        <v>994</v>
      </c>
      <c r="C246" s="12" t="s">
        <v>235</v>
      </c>
      <c r="D246" s="11">
        <v>105279419</v>
      </c>
      <c r="E246" s="9"/>
      <c r="F246" s="11">
        <v>105279419</v>
      </c>
      <c r="G246" s="9"/>
      <c r="H246" s="9"/>
      <c r="I246" s="48">
        <f t="shared" si="3"/>
        <v>6660</v>
      </c>
      <c r="J246" s="49"/>
      <c r="K246" s="9"/>
      <c r="L246" s="48">
        <v>6660</v>
      </c>
      <c r="M246" s="49"/>
      <c r="N246" s="55"/>
      <c r="O246" s="49"/>
      <c r="P246" s="55"/>
      <c r="Q246" s="49"/>
      <c r="R246" s="22"/>
    </row>
    <row r="247" spans="1:18">
      <c r="A247" s="6" t="s">
        <v>18</v>
      </c>
      <c r="B247" s="1" t="s">
        <v>994</v>
      </c>
      <c r="C247" s="12" t="s">
        <v>236</v>
      </c>
      <c r="D247" s="11">
        <v>302500</v>
      </c>
      <c r="E247" s="9"/>
      <c r="F247" s="11">
        <v>302500</v>
      </c>
      <c r="G247" s="9"/>
      <c r="H247" s="9"/>
      <c r="I247" s="48" t="str">
        <f t="shared" si="3"/>
        <v>-</v>
      </c>
      <c r="J247" s="49"/>
      <c r="K247" s="9"/>
      <c r="L247" s="55" t="s">
        <v>609</v>
      </c>
      <c r="M247" s="49"/>
      <c r="N247" s="55"/>
      <c r="O247" s="49"/>
      <c r="P247" s="55"/>
      <c r="Q247" s="49"/>
      <c r="R247" s="22"/>
    </row>
    <row r="248" spans="1:18">
      <c r="A248" s="6" t="s">
        <v>20</v>
      </c>
      <c r="B248" s="1" t="s">
        <v>994</v>
      </c>
      <c r="C248" s="12" t="s">
        <v>237</v>
      </c>
      <c r="D248" s="11">
        <v>302500</v>
      </c>
      <c r="E248" s="9"/>
      <c r="F248" s="11">
        <v>302500</v>
      </c>
      <c r="G248" s="9"/>
      <c r="H248" s="9"/>
      <c r="I248" s="48" t="str">
        <f t="shared" si="3"/>
        <v>-</v>
      </c>
      <c r="J248" s="49"/>
      <c r="K248" s="9"/>
      <c r="L248" s="55" t="s">
        <v>609</v>
      </c>
      <c r="M248" s="49"/>
      <c r="N248" s="55"/>
      <c r="O248" s="49"/>
      <c r="P248" s="55"/>
      <c r="Q248" s="49"/>
      <c r="R248" s="22"/>
    </row>
    <row r="249" spans="1:18">
      <c r="A249" s="6" t="s">
        <v>1024</v>
      </c>
      <c r="B249" s="1" t="s">
        <v>994</v>
      </c>
      <c r="C249" s="12" t="s">
        <v>238</v>
      </c>
      <c r="D249" s="11">
        <v>240000</v>
      </c>
      <c r="E249" s="9"/>
      <c r="F249" s="11">
        <v>240000</v>
      </c>
      <c r="G249" s="9"/>
      <c r="H249" s="9"/>
      <c r="I249" s="48">
        <f t="shared" si="3"/>
        <v>4430.8900000000003</v>
      </c>
      <c r="J249" s="49"/>
      <c r="K249" s="9"/>
      <c r="L249" s="48">
        <v>4430.8900000000003</v>
      </c>
      <c r="M249" s="49"/>
      <c r="N249" s="55"/>
      <c r="O249" s="49"/>
      <c r="P249" s="55"/>
      <c r="Q249" s="49"/>
      <c r="R249" s="22"/>
    </row>
    <row r="250" spans="1:18">
      <c r="A250" s="6" t="s">
        <v>1026</v>
      </c>
      <c r="B250" s="1" t="s">
        <v>994</v>
      </c>
      <c r="C250" s="12" t="s">
        <v>239</v>
      </c>
      <c r="D250" s="11">
        <v>240000</v>
      </c>
      <c r="E250" s="9"/>
      <c r="F250" s="11">
        <v>240000</v>
      </c>
      <c r="G250" s="9"/>
      <c r="H250" s="9"/>
      <c r="I250" s="48">
        <f t="shared" si="3"/>
        <v>4430.8900000000003</v>
      </c>
      <c r="J250" s="49"/>
      <c r="K250" s="9"/>
      <c r="L250" s="48">
        <v>4430.8900000000003</v>
      </c>
      <c r="M250" s="49"/>
      <c r="N250" s="55"/>
      <c r="O250" s="49"/>
      <c r="P250" s="55"/>
      <c r="Q250" s="49"/>
      <c r="R250" s="22"/>
    </row>
    <row r="251" spans="1:18">
      <c r="A251" s="6" t="s">
        <v>1028</v>
      </c>
      <c r="B251" s="1" t="s">
        <v>994</v>
      </c>
      <c r="C251" s="12" t="s">
        <v>240</v>
      </c>
      <c r="D251" s="11">
        <v>80000</v>
      </c>
      <c r="E251" s="9"/>
      <c r="F251" s="11">
        <v>80000</v>
      </c>
      <c r="G251" s="9"/>
      <c r="H251" s="9"/>
      <c r="I251" s="48">
        <f t="shared" si="3"/>
        <v>3750</v>
      </c>
      <c r="J251" s="49"/>
      <c r="K251" s="9"/>
      <c r="L251" s="48">
        <v>3750</v>
      </c>
      <c r="M251" s="49"/>
      <c r="N251" s="55"/>
      <c r="O251" s="49"/>
      <c r="P251" s="55"/>
      <c r="Q251" s="49"/>
      <c r="R251" s="22"/>
    </row>
    <row r="252" spans="1:18">
      <c r="A252" s="6" t="s">
        <v>1030</v>
      </c>
      <c r="B252" s="1" t="s">
        <v>994</v>
      </c>
      <c r="C252" s="12" t="s">
        <v>241</v>
      </c>
      <c r="D252" s="11">
        <v>160000</v>
      </c>
      <c r="E252" s="9"/>
      <c r="F252" s="11">
        <v>160000</v>
      </c>
      <c r="G252" s="9"/>
      <c r="H252" s="9"/>
      <c r="I252" s="48">
        <f t="shared" si="3"/>
        <v>680.89</v>
      </c>
      <c r="J252" s="49"/>
      <c r="K252" s="9"/>
      <c r="L252" s="48">
        <v>680.89</v>
      </c>
      <c r="M252" s="49"/>
      <c r="N252" s="55"/>
      <c r="O252" s="49"/>
      <c r="P252" s="55"/>
      <c r="Q252" s="49"/>
      <c r="R252" s="22"/>
    </row>
    <row r="253" spans="1:18">
      <c r="A253" s="6" t="s">
        <v>242</v>
      </c>
      <c r="B253" s="1" t="s">
        <v>994</v>
      </c>
      <c r="C253" s="12" t="s">
        <v>243</v>
      </c>
      <c r="D253" s="11">
        <v>130142753</v>
      </c>
      <c r="E253" s="9"/>
      <c r="F253" s="11">
        <v>130142753</v>
      </c>
      <c r="G253" s="9"/>
      <c r="H253" s="9"/>
      <c r="I253" s="48">
        <f t="shared" si="3"/>
        <v>2247074.4700000002</v>
      </c>
      <c r="J253" s="49"/>
      <c r="K253" s="9"/>
      <c r="L253" s="48">
        <v>2247074.4700000002</v>
      </c>
      <c r="M253" s="49"/>
      <c r="N253" s="55"/>
      <c r="O253" s="49"/>
      <c r="P253" s="55"/>
      <c r="Q253" s="49"/>
      <c r="R253" s="22"/>
    </row>
    <row r="254" spans="1:18" ht="32.25">
      <c r="A254" s="6" t="s">
        <v>999</v>
      </c>
      <c r="B254" s="1" t="s">
        <v>994</v>
      </c>
      <c r="C254" s="12" t="s">
        <v>244</v>
      </c>
      <c r="D254" s="11">
        <v>102740290</v>
      </c>
      <c r="E254" s="9"/>
      <c r="F254" s="11">
        <v>102740290</v>
      </c>
      <c r="G254" s="9"/>
      <c r="H254" s="9"/>
      <c r="I254" s="48">
        <f t="shared" si="3"/>
        <v>2247074.4700000002</v>
      </c>
      <c r="J254" s="49"/>
      <c r="K254" s="9"/>
      <c r="L254" s="48">
        <v>2247074.4700000002</v>
      </c>
      <c r="M254" s="49"/>
      <c r="N254" s="55"/>
      <c r="O254" s="49"/>
      <c r="P254" s="55"/>
      <c r="Q254" s="49"/>
      <c r="R254" s="22"/>
    </row>
    <row r="255" spans="1:18">
      <c r="A255" s="6" t="s">
        <v>3</v>
      </c>
      <c r="B255" s="1" t="s">
        <v>994</v>
      </c>
      <c r="C255" s="12" t="s">
        <v>245</v>
      </c>
      <c r="D255" s="11">
        <v>102740290</v>
      </c>
      <c r="E255" s="9"/>
      <c r="F255" s="11">
        <v>102740290</v>
      </c>
      <c r="G255" s="9"/>
      <c r="H255" s="9"/>
      <c r="I255" s="48">
        <f t="shared" si="3"/>
        <v>2247074.4700000002</v>
      </c>
      <c r="J255" s="49"/>
      <c r="K255" s="9"/>
      <c r="L255" s="48">
        <v>2247074.4700000002</v>
      </c>
      <c r="M255" s="49"/>
      <c r="N255" s="55"/>
      <c r="O255" s="49"/>
      <c r="P255" s="55"/>
      <c r="Q255" s="49"/>
      <c r="R255" s="22"/>
    </row>
    <row r="256" spans="1:18">
      <c r="A256" s="6" t="s">
        <v>5</v>
      </c>
      <c r="B256" s="1" t="s">
        <v>994</v>
      </c>
      <c r="C256" s="12" t="s">
        <v>246</v>
      </c>
      <c r="D256" s="11">
        <v>75575312</v>
      </c>
      <c r="E256" s="9"/>
      <c r="F256" s="11">
        <v>75575312</v>
      </c>
      <c r="G256" s="9"/>
      <c r="H256" s="9"/>
      <c r="I256" s="48">
        <f t="shared" si="3"/>
        <v>1969833.47</v>
      </c>
      <c r="J256" s="49"/>
      <c r="K256" s="9"/>
      <c r="L256" s="48">
        <v>1969833.47</v>
      </c>
      <c r="M256" s="49"/>
      <c r="N256" s="55"/>
      <c r="O256" s="49"/>
      <c r="P256" s="55"/>
      <c r="Q256" s="49"/>
      <c r="R256" s="22"/>
    </row>
    <row r="257" spans="1:18">
      <c r="A257" s="6" t="s">
        <v>7</v>
      </c>
      <c r="B257" s="1" t="s">
        <v>994</v>
      </c>
      <c r="C257" s="12" t="s">
        <v>247</v>
      </c>
      <c r="D257" s="11">
        <v>4341237</v>
      </c>
      <c r="E257" s="9"/>
      <c r="F257" s="11">
        <v>4341237</v>
      </c>
      <c r="G257" s="9"/>
      <c r="H257" s="9"/>
      <c r="I257" s="48">
        <f t="shared" si="3"/>
        <v>28490</v>
      </c>
      <c r="J257" s="49"/>
      <c r="K257" s="9"/>
      <c r="L257" s="48">
        <v>28490</v>
      </c>
      <c r="M257" s="49"/>
      <c r="N257" s="55"/>
      <c r="O257" s="49"/>
      <c r="P257" s="55"/>
      <c r="Q257" s="49"/>
      <c r="R257" s="22"/>
    </row>
    <row r="258" spans="1:18" ht="21.75">
      <c r="A258" s="6" t="s">
        <v>9</v>
      </c>
      <c r="B258" s="1" t="s">
        <v>994</v>
      </c>
      <c r="C258" s="12" t="s">
        <v>248</v>
      </c>
      <c r="D258" s="11">
        <v>22823741</v>
      </c>
      <c r="E258" s="9"/>
      <c r="F258" s="11">
        <v>22823741</v>
      </c>
      <c r="G258" s="9"/>
      <c r="H258" s="9"/>
      <c r="I258" s="48">
        <f t="shared" si="3"/>
        <v>248751</v>
      </c>
      <c r="J258" s="49"/>
      <c r="K258" s="9"/>
      <c r="L258" s="48">
        <v>248751</v>
      </c>
      <c r="M258" s="49"/>
      <c r="N258" s="55"/>
      <c r="O258" s="49"/>
      <c r="P258" s="55"/>
      <c r="Q258" s="49"/>
      <c r="R258" s="22"/>
    </row>
    <row r="259" spans="1:18" ht="21.75">
      <c r="A259" s="6" t="s">
        <v>1018</v>
      </c>
      <c r="B259" s="1" t="s">
        <v>994</v>
      </c>
      <c r="C259" s="12" t="s">
        <v>249</v>
      </c>
      <c r="D259" s="11">
        <v>27322463</v>
      </c>
      <c r="E259" s="9"/>
      <c r="F259" s="11">
        <v>27322463</v>
      </c>
      <c r="G259" s="9"/>
      <c r="H259" s="9"/>
      <c r="I259" s="48" t="str">
        <f t="shared" si="3"/>
        <v>-</v>
      </c>
      <c r="J259" s="49"/>
      <c r="K259" s="9"/>
      <c r="L259" s="55" t="s">
        <v>609</v>
      </c>
      <c r="M259" s="49"/>
      <c r="N259" s="55"/>
      <c r="O259" s="49"/>
      <c r="P259" s="55"/>
      <c r="Q259" s="49"/>
      <c r="R259" s="22"/>
    </row>
    <row r="260" spans="1:18" ht="21.75">
      <c r="A260" s="6" t="s">
        <v>1020</v>
      </c>
      <c r="B260" s="1" t="s">
        <v>994</v>
      </c>
      <c r="C260" s="12" t="s">
        <v>250</v>
      </c>
      <c r="D260" s="11">
        <v>27322463</v>
      </c>
      <c r="E260" s="9"/>
      <c r="F260" s="11">
        <v>27322463</v>
      </c>
      <c r="G260" s="9"/>
      <c r="H260" s="9"/>
      <c r="I260" s="48" t="str">
        <f t="shared" si="3"/>
        <v>-</v>
      </c>
      <c r="J260" s="49"/>
      <c r="K260" s="9"/>
      <c r="L260" s="55" t="s">
        <v>609</v>
      </c>
      <c r="M260" s="49"/>
      <c r="N260" s="55"/>
      <c r="O260" s="49"/>
      <c r="P260" s="55"/>
      <c r="Q260" s="49"/>
      <c r="R260" s="22"/>
    </row>
    <row r="261" spans="1:18">
      <c r="A261" s="6" t="s">
        <v>1022</v>
      </c>
      <c r="B261" s="1" t="s">
        <v>994</v>
      </c>
      <c r="C261" s="12" t="s">
        <v>251</v>
      </c>
      <c r="D261" s="11">
        <v>27322463</v>
      </c>
      <c r="E261" s="9"/>
      <c r="F261" s="11">
        <v>27322463</v>
      </c>
      <c r="G261" s="9"/>
      <c r="H261" s="9"/>
      <c r="I261" s="48" t="str">
        <f t="shared" si="3"/>
        <v>-</v>
      </c>
      <c r="J261" s="49"/>
      <c r="K261" s="9"/>
      <c r="L261" s="55" t="s">
        <v>609</v>
      </c>
      <c r="M261" s="49"/>
      <c r="N261" s="55"/>
      <c r="O261" s="49"/>
      <c r="P261" s="55"/>
      <c r="Q261" s="49"/>
      <c r="R261" s="22"/>
    </row>
    <row r="262" spans="1:18">
      <c r="A262" s="6" t="s">
        <v>1024</v>
      </c>
      <c r="B262" s="1" t="s">
        <v>994</v>
      </c>
      <c r="C262" s="12" t="s">
        <v>252</v>
      </c>
      <c r="D262" s="11">
        <v>80000</v>
      </c>
      <c r="E262" s="9"/>
      <c r="F262" s="11">
        <v>80000</v>
      </c>
      <c r="G262" s="9"/>
      <c r="H262" s="9"/>
      <c r="I262" s="48" t="str">
        <f t="shared" si="3"/>
        <v>-</v>
      </c>
      <c r="J262" s="49"/>
      <c r="K262" s="9"/>
      <c r="L262" s="55" t="s">
        <v>609</v>
      </c>
      <c r="M262" s="49"/>
      <c r="N262" s="55"/>
      <c r="O262" s="49"/>
      <c r="P262" s="55"/>
      <c r="Q262" s="49"/>
      <c r="R262" s="22"/>
    </row>
    <row r="263" spans="1:18">
      <c r="A263" s="6" t="s">
        <v>138</v>
      </c>
      <c r="B263" s="1" t="s">
        <v>994</v>
      </c>
      <c r="C263" s="12" t="s">
        <v>253</v>
      </c>
      <c r="D263" s="9" t="s">
        <v>609</v>
      </c>
      <c r="E263" s="9"/>
      <c r="F263" s="9" t="s">
        <v>609</v>
      </c>
      <c r="G263" s="9"/>
      <c r="H263" s="9"/>
      <c r="I263" s="48" t="str">
        <f t="shared" ref="I263:I326" si="4">L263</f>
        <v>-</v>
      </c>
      <c r="J263" s="49"/>
      <c r="K263" s="9"/>
      <c r="L263" s="55" t="s">
        <v>609</v>
      </c>
      <c r="M263" s="49"/>
      <c r="N263" s="55"/>
      <c r="O263" s="49"/>
      <c r="P263" s="55"/>
      <c r="Q263" s="49"/>
      <c r="R263" s="22"/>
    </row>
    <row r="264" spans="1:18" ht="21.75">
      <c r="A264" s="6" t="s">
        <v>140</v>
      </c>
      <c r="B264" s="1" t="s">
        <v>994</v>
      </c>
      <c r="C264" s="12" t="s">
        <v>254</v>
      </c>
      <c r="D264" s="9" t="s">
        <v>609</v>
      </c>
      <c r="E264" s="9"/>
      <c r="F264" s="9" t="s">
        <v>609</v>
      </c>
      <c r="G264" s="9"/>
      <c r="H264" s="9"/>
      <c r="I264" s="48" t="str">
        <f t="shared" si="4"/>
        <v>-</v>
      </c>
      <c r="J264" s="49"/>
      <c r="K264" s="9"/>
      <c r="L264" s="55" t="s">
        <v>609</v>
      </c>
      <c r="M264" s="49"/>
      <c r="N264" s="55"/>
      <c r="O264" s="49"/>
      <c r="P264" s="55"/>
      <c r="Q264" s="49"/>
      <c r="R264" s="22"/>
    </row>
    <row r="265" spans="1:18">
      <c r="A265" s="6" t="s">
        <v>1026</v>
      </c>
      <c r="B265" s="1" t="s">
        <v>994</v>
      </c>
      <c r="C265" s="12" t="s">
        <v>255</v>
      </c>
      <c r="D265" s="11">
        <v>80000</v>
      </c>
      <c r="E265" s="9"/>
      <c r="F265" s="11">
        <v>80000</v>
      </c>
      <c r="G265" s="9"/>
      <c r="H265" s="9"/>
      <c r="I265" s="48" t="str">
        <f t="shared" si="4"/>
        <v>-</v>
      </c>
      <c r="J265" s="49"/>
      <c r="K265" s="9"/>
      <c r="L265" s="55" t="s">
        <v>609</v>
      </c>
      <c r="M265" s="49"/>
      <c r="N265" s="55"/>
      <c r="O265" s="49"/>
      <c r="P265" s="55"/>
      <c r="Q265" s="49"/>
      <c r="R265" s="22"/>
    </row>
    <row r="266" spans="1:18">
      <c r="A266" s="6" t="s">
        <v>1028</v>
      </c>
      <c r="B266" s="1" t="s">
        <v>994</v>
      </c>
      <c r="C266" s="12" t="s">
        <v>256</v>
      </c>
      <c r="D266" s="11">
        <v>30000</v>
      </c>
      <c r="E266" s="9"/>
      <c r="F266" s="11">
        <v>30000</v>
      </c>
      <c r="G266" s="9"/>
      <c r="H266" s="9"/>
      <c r="I266" s="48" t="str">
        <f t="shared" si="4"/>
        <v>-</v>
      </c>
      <c r="J266" s="49"/>
      <c r="K266" s="9"/>
      <c r="L266" s="55" t="s">
        <v>609</v>
      </c>
      <c r="M266" s="49"/>
      <c r="N266" s="55"/>
      <c r="O266" s="49"/>
      <c r="P266" s="55"/>
      <c r="Q266" s="49"/>
      <c r="R266" s="22"/>
    </row>
    <row r="267" spans="1:18">
      <c r="A267" s="6" t="s">
        <v>1030</v>
      </c>
      <c r="B267" s="1" t="s">
        <v>994</v>
      </c>
      <c r="C267" s="12" t="s">
        <v>257</v>
      </c>
      <c r="D267" s="11">
        <v>50000</v>
      </c>
      <c r="E267" s="9"/>
      <c r="F267" s="11">
        <v>50000</v>
      </c>
      <c r="G267" s="9"/>
      <c r="H267" s="9"/>
      <c r="I267" s="48" t="str">
        <f t="shared" si="4"/>
        <v>-</v>
      </c>
      <c r="J267" s="49"/>
      <c r="K267" s="9"/>
      <c r="L267" s="55" t="s">
        <v>609</v>
      </c>
      <c r="M267" s="49"/>
      <c r="N267" s="55"/>
      <c r="O267" s="49"/>
      <c r="P267" s="55"/>
      <c r="Q267" s="49"/>
      <c r="R267" s="22"/>
    </row>
    <row r="268" spans="1:18">
      <c r="A268" s="6" t="s">
        <v>258</v>
      </c>
      <c r="B268" s="1" t="s">
        <v>994</v>
      </c>
      <c r="C268" s="12" t="s">
        <v>259</v>
      </c>
      <c r="D268" s="11">
        <v>38829620.799999997</v>
      </c>
      <c r="E268" s="11"/>
      <c r="F268" s="11">
        <v>38495943.799999997</v>
      </c>
      <c r="G268" s="11"/>
      <c r="H268" s="11"/>
      <c r="I268" s="48">
        <f t="shared" si="4"/>
        <v>195569.16</v>
      </c>
      <c r="J268" s="49"/>
      <c r="K268" s="9"/>
      <c r="L268" s="48">
        <v>195569.16</v>
      </c>
      <c r="M268" s="49"/>
      <c r="N268" s="55"/>
      <c r="O268" s="49"/>
      <c r="P268" s="55"/>
      <c r="Q268" s="49"/>
      <c r="R268" s="22"/>
    </row>
    <row r="269" spans="1:18" ht="32.25">
      <c r="A269" s="6" t="s">
        <v>999</v>
      </c>
      <c r="B269" s="1" t="s">
        <v>994</v>
      </c>
      <c r="C269" s="12" t="s">
        <v>260</v>
      </c>
      <c r="D269" s="11">
        <v>12163880.800000001</v>
      </c>
      <c r="E269" s="9"/>
      <c r="F269" s="11">
        <v>12163880.800000001</v>
      </c>
      <c r="G269" s="9"/>
      <c r="H269" s="9"/>
      <c r="I269" s="48">
        <f t="shared" si="4"/>
        <v>195569.16</v>
      </c>
      <c r="J269" s="49"/>
      <c r="K269" s="9"/>
      <c r="L269" s="48">
        <v>195569.16</v>
      </c>
      <c r="M269" s="49"/>
      <c r="N269" s="55"/>
      <c r="O269" s="49"/>
      <c r="P269" s="55"/>
      <c r="Q269" s="49"/>
      <c r="R269" s="22"/>
    </row>
    <row r="270" spans="1:18">
      <c r="A270" s="6" t="s">
        <v>3</v>
      </c>
      <c r="B270" s="1" t="s">
        <v>994</v>
      </c>
      <c r="C270" s="12" t="s">
        <v>261</v>
      </c>
      <c r="D270" s="11">
        <v>12163880.800000001</v>
      </c>
      <c r="E270" s="9"/>
      <c r="F270" s="11">
        <v>12163880.800000001</v>
      </c>
      <c r="G270" s="9"/>
      <c r="H270" s="9"/>
      <c r="I270" s="48">
        <f t="shared" si="4"/>
        <v>195569.16</v>
      </c>
      <c r="J270" s="49"/>
      <c r="K270" s="9"/>
      <c r="L270" s="48">
        <v>195569.16</v>
      </c>
      <c r="M270" s="49"/>
      <c r="N270" s="55"/>
      <c r="O270" s="49"/>
      <c r="P270" s="55"/>
      <c r="Q270" s="49"/>
      <c r="R270" s="22"/>
    </row>
    <row r="271" spans="1:18">
      <c r="A271" s="6" t="s">
        <v>5</v>
      </c>
      <c r="B271" s="1" t="s">
        <v>994</v>
      </c>
      <c r="C271" s="12" t="s">
        <v>262</v>
      </c>
      <c r="D271" s="11">
        <v>8860940</v>
      </c>
      <c r="E271" s="9"/>
      <c r="F271" s="11">
        <v>8860940</v>
      </c>
      <c r="G271" s="9"/>
      <c r="H271" s="9"/>
      <c r="I271" s="48">
        <f t="shared" si="4"/>
        <v>110946</v>
      </c>
      <c r="J271" s="49"/>
      <c r="K271" s="9"/>
      <c r="L271" s="48">
        <v>110946</v>
      </c>
      <c r="M271" s="49"/>
      <c r="N271" s="55"/>
      <c r="O271" s="49"/>
      <c r="P271" s="55"/>
      <c r="Q271" s="49"/>
      <c r="R271" s="22"/>
    </row>
    <row r="272" spans="1:18">
      <c r="A272" s="6" t="s">
        <v>7</v>
      </c>
      <c r="B272" s="1" t="s">
        <v>994</v>
      </c>
      <c r="C272" s="12" t="s">
        <v>263</v>
      </c>
      <c r="D272" s="11">
        <v>626936</v>
      </c>
      <c r="E272" s="9"/>
      <c r="F272" s="11">
        <v>626936</v>
      </c>
      <c r="G272" s="9"/>
      <c r="H272" s="9"/>
      <c r="I272" s="48" t="str">
        <f t="shared" si="4"/>
        <v>-</v>
      </c>
      <c r="J272" s="49"/>
      <c r="K272" s="9"/>
      <c r="L272" s="55" t="s">
        <v>609</v>
      </c>
      <c r="M272" s="49"/>
      <c r="N272" s="55"/>
      <c r="O272" s="49"/>
      <c r="P272" s="55"/>
      <c r="Q272" s="49"/>
      <c r="R272" s="22"/>
    </row>
    <row r="273" spans="1:18" ht="21.75">
      <c r="A273" s="6" t="s">
        <v>9</v>
      </c>
      <c r="B273" s="1" t="s">
        <v>994</v>
      </c>
      <c r="C273" s="12" t="s">
        <v>264</v>
      </c>
      <c r="D273" s="11">
        <v>2676004.7999999998</v>
      </c>
      <c r="E273" s="9"/>
      <c r="F273" s="11">
        <v>2676004.7999999998</v>
      </c>
      <c r="G273" s="9"/>
      <c r="H273" s="9"/>
      <c r="I273" s="48">
        <f t="shared" si="4"/>
        <v>84623.16</v>
      </c>
      <c r="J273" s="49"/>
      <c r="K273" s="9"/>
      <c r="L273" s="48">
        <v>84623.16</v>
      </c>
      <c r="M273" s="49"/>
      <c r="N273" s="55"/>
      <c r="O273" s="49"/>
      <c r="P273" s="55"/>
      <c r="Q273" s="49"/>
      <c r="R273" s="22"/>
    </row>
    <row r="274" spans="1:18" ht="21.75">
      <c r="A274" s="6" t="s">
        <v>1018</v>
      </c>
      <c r="B274" s="1" t="s">
        <v>994</v>
      </c>
      <c r="C274" s="12" t="s">
        <v>265</v>
      </c>
      <c r="D274" s="11">
        <v>24783143</v>
      </c>
      <c r="E274" s="9"/>
      <c r="F274" s="11">
        <v>23295253</v>
      </c>
      <c r="G274" s="11"/>
      <c r="H274" s="11"/>
      <c r="I274" s="48" t="str">
        <f t="shared" si="4"/>
        <v>-</v>
      </c>
      <c r="J274" s="49"/>
      <c r="K274" s="9"/>
      <c r="L274" s="55" t="s">
        <v>609</v>
      </c>
      <c r="M274" s="49"/>
      <c r="N274" s="55"/>
      <c r="O274" s="49"/>
      <c r="P274" s="55"/>
      <c r="Q274" s="49"/>
      <c r="R274" s="22"/>
    </row>
    <row r="275" spans="1:18" ht="21.75">
      <c r="A275" s="6" t="s">
        <v>1020</v>
      </c>
      <c r="B275" s="1" t="s">
        <v>994</v>
      </c>
      <c r="C275" s="12" t="s">
        <v>266</v>
      </c>
      <c r="D275" s="11">
        <v>24783143</v>
      </c>
      <c r="E275" s="9"/>
      <c r="F275" s="11">
        <v>23295253</v>
      </c>
      <c r="G275" s="11"/>
      <c r="H275" s="11"/>
      <c r="I275" s="48" t="str">
        <f t="shared" si="4"/>
        <v>-</v>
      </c>
      <c r="J275" s="49"/>
      <c r="K275" s="9"/>
      <c r="L275" s="55" t="s">
        <v>609</v>
      </c>
      <c r="M275" s="49"/>
      <c r="N275" s="55"/>
      <c r="O275" s="49"/>
      <c r="P275" s="55"/>
      <c r="Q275" s="49"/>
      <c r="R275" s="22"/>
    </row>
    <row r="276" spans="1:18">
      <c r="A276" s="6" t="s">
        <v>1022</v>
      </c>
      <c r="B276" s="1" t="s">
        <v>994</v>
      </c>
      <c r="C276" s="12" t="s">
        <v>267</v>
      </c>
      <c r="D276" s="11">
        <v>24783143</v>
      </c>
      <c r="E276" s="9"/>
      <c r="F276" s="11">
        <v>23295253</v>
      </c>
      <c r="G276" s="11"/>
      <c r="H276" s="11"/>
      <c r="I276" s="48" t="str">
        <f t="shared" si="4"/>
        <v>-</v>
      </c>
      <c r="J276" s="49"/>
      <c r="K276" s="9"/>
      <c r="L276" s="55" t="s">
        <v>609</v>
      </c>
      <c r="M276" s="49"/>
      <c r="N276" s="55"/>
      <c r="O276" s="49"/>
      <c r="P276" s="55"/>
      <c r="Q276" s="49"/>
      <c r="R276" s="22"/>
    </row>
    <row r="277" spans="1:18">
      <c r="A277" s="6" t="s">
        <v>18</v>
      </c>
      <c r="B277" s="1" t="s">
        <v>994</v>
      </c>
      <c r="C277" s="12" t="s">
        <v>268</v>
      </c>
      <c r="D277" s="11">
        <v>1882597</v>
      </c>
      <c r="E277" s="9"/>
      <c r="F277" s="11">
        <v>543360</v>
      </c>
      <c r="G277" s="9"/>
      <c r="H277" s="11"/>
      <c r="I277" s="48" t="str">
        <f t="shared" si="4"/>
        <v>-</v>
      </c>
      <c r="J277" s="49"/>
      <c r="K277" s="9"/>
      <c r="L277" s="55" t="s">
        <v>609</v>
      </c>
      <c r="M277" s="49"/>
      <c r="N277" s="55"/>
      <c r="O277" s="49"/>
      <c r="P277" s="55"/>
      <c r="Q277" s="49"/>
      <c r="R277" s="22"/>
    </row>
    <row r="278" spans="1:18">
      <c r="A278" s="6" t="s">
        <v>154</v>
      </c>
      <c r="B278" s="1" t="s">
        <v>994</v>
      </c>
      <c r="C278" s="12" t="s">
        <v>269</v>
      </c>
      <c r="D278" s="11">
        <v>220100</v>
      </c>
      <c r="E278" s="9"/>
      <c r="F278" s="11">
        <v>220100</v>
      </c>
      <c r="G278" s="9"/>
      <c r="H278" s="9"/>
      <c r="I278" s="48" t="str">
        <f t="shared" si="4"/>
        <v>-</v>
      </c>
      <c r="J278" s="49"/>
      <c r="K278" s="9"/>
      <c r="L278" s="55" t="s">
        <v>609</v>
      </c>
      <c r="M278" s="49"/>
      <c r="N278" s="55"/>
      <c r="O278" s="49"/>
      <c r="P278" s="55"/>
      <c r="Q278" s="49"/>
      <c r="R278" s="22"/>
    </row>
    <row r="279" spans="1:18" ht="21.75">
      <c r="A279" s="6" t="s">
        <v>270</v>
      </c>
      <c r="B279" s="1" t="s">
        <v>994</v>
      </c>
      <c r="C279" s="12" t="s">
        <v>271</v>
      </c>
      <c r="D279" s="11">
        <v>220100</v>
      </c>
      <c r="E279" s="9"/>
      <c r="F279" s="11">
        <v>220100</v>
      </c>
      <c r="G279" s="9"/>
      <c r="H279" s="9"/>
      <c r="I279" s="48" t="str">
        <f t="shared" si="4"/>
        <v>-</v>
      </c>
      <c r="J279" s="49"/>
      <c r="K279" s="9"/>
      <c r="L279" s="55" t="s">
        <v>609</v>
      </c>
      <c r="M279" s="49"/>
      <c r="N279" s="55"/>
      <c r="O279" s="49"/>
      <c r="P279" s="55"/>
      <c r="Q279" s="49"/>
      <c r="R279" s="22"/>
    </row>
    <row r="280" spans="1:18">
      <c r="A280" s="6" t="s">
        <v>192</v>
      </c>
      <c r="B280" s="1" t="s">
        <v>994</v>
      </c>
      <c r="C280" s="12" t="s">
        <v>272</v>
      </c>
      <c r="D280" s="11">
        <v>1662497</v>
      </c>
      <c r="E280" s="9"/>
      <c r="F280" s="11">
        <v>323260</v>
      </c>
      <c r="G280" s="9"/>
      <c r="H280" s="11"/>
      <c r="I280" s="48" t="str">
        <f t="shared" si="4"/>
        <v>-</v>
      </c>
      <c r="J280" s="49"/>
      <c r="K280" s="9"/>
      <c r="L280" s="55" t="s">
        <v>609</v>
      </c>
      <c r="M280" s="49"/>
      <c r="N280" s="55"/>
      <c r="O280" s="49"/>
      <c r="P280" s="55"/>
      <c r="Q280" s="49"/>
      <c r="R280" s="22"/>
    </row>
    <row r="281" spans="1:18">
      <c r="A281" s="6" t="s">
        <v>22</v>
      </c>
      <c r="B281" s="1" t="s">
        <v>994</v>
      </c>
      <c r="C281" s="12" t="s">
        <v>273</v>
      </c>
      <c r="D281" s="9" t="s">
        <v>609</v>
      </c>
      <c r="E281" s="11"/>
      <c r="F281" s="11">
        <v>2493450</v>
      </c>
      <c r="G281" s="9"/>
      <c r="H281" s="11"/>
      <c r="I281" s="48" t="str">
        <f t="shared" si="4"/>
        <v>-</v>
      </c>
      <c r="J281" s="49"/>
      <c r="K281" s="9"/>
      <c r="L281" s="55" t="s">
        <v>609</v>
      </c>
      <c r="M281" s="49"/>
      <c r="N281" s="55"/>
      <c r="O281" s="49"/>
      <c r="P281" s="55"/>
      <c r="Q281" s="49"/>
      <c r="R281" s="22"/>
    </row>
    <row r="282" spans="1:18">
      <c r="A282" s="6" t="s">
        <v>907</v>
      </c>
      <c r="B282" s="1" t="s">
        <v>994</v>
      </c>
      <c r="C282" s="12" t="s">
        <v>274</v>
      </c>
      <c r="D282" s="9" t="s">
        <v>609</v>
      </c>
      <c r="E282" s="11"/>
      <c r="F282" s="11">
        <v>2493450</v>
      </c>
      <c r="G282" s="9"/>
      <c r="H282" s="11"/>
      <c r="I282" s="48" t="str">
        <f t="shared" si="4"/>
        <v>-</v>
      </c>
      <c r="J282" s="49"/>
      <c r="K282" s="9"/>
      <c r="L282" s="55" t="s">
        <v>609</v>
      </c>
      <c r="M282" s="49"/>
      <c r="N282" s="55"/>
      <c r="O282" s="49"/>
      <c r="P282" s="55"/>
      <c r="Q282" s="49"/>
      <c r="R282" s="22"/>
    </row>
    <row r="283" spans="1:18">
      <c r="A283" s="6" t="s">
        <v>275</v>
      </c>
      <c r="B283" s="1" t="s">
        <v>994</v>
      </c>
      <c r="C283" s="12" t="s">
        <v>276</v>
      </c>
      <c r="D283" s="11">
        <v>49968978</v>
      </c>
      <c r="E283" s="9"/>
      <c r="F283" s="11">
        <v>48893065</v>
      </c>
      <c r="G283" s="11"/>
      <c r="H283" s="9"/>
      <c r="I283" s="48">
        <f t="shared" si="4"/>
        <v>1680212.2</v>
      </c>
      <c r="J283" s="49"/>
      <c r="K283" s="9"/>
      <c r="L283" s="48">
        <v>1680212.2</v>
      </c>
      <c r="M283" s="49"/>
      <c r="N283" s="55"/>
      <c r="O283" s="49"/>
      <c r="P283" s="55"/>
      <c r="Q283" s="49"/>
      <c r="R283" s="22"/>
    </row>
    <row r="284" spans="1:18" ht="32.25">
      <c r="A284" s="6" t="s">
        <v>999</v>
      </c>
      <c r="B284" s="1" t="s">
        <v>994</v>
      </c>
      <c r="C284" s="12" t="s">
        <v>277</v>
      </c>
      <c r="D284" s="11">
        <v>40962747</v>
      </c>
      <c r="E284" s="9"/>
      <c r="F284" s="11">
        <v>40962747</v>
      </c>
      <c r="G284" s="9"/>
      <c r="H284" s="9"/>
      <c r="I284" s="48">
        <f t="shared" si="4"/>
        <v>1680212.2</v>
      </c>
      <c r="J284" s="49"/>
      <c r="K284" s="9"/>
      <c r="L284" s="48">
        <v>1680212.2</v>
      </c>
      <c r="M284" s="49"/>
      <c r="N284" s="55"/>
      <c r="O284" s="49"/>
      <c r="P284" s="55"/>
      <c r="Q284" s="49"/>
      <c r="R284" s="22"/>
    </row>
    <row r="285" spans="1:18">
      <c r="A285" s="6" t="s">
        <v>3</v>
      </c>
      <c r="B285" s="1" t="s">
        <v>994</v>
      </c>
      <c r="C285" s="12" t="s">
        <v>278</v>
      </c>
      <c r="D285" s="11">
        <v>32214226</v>
      </c>
      <c r="E285" s="9"/>
      <c r="F285" s="11">
        <v>32214226</v>
      </c>
      <c r="G285" s="9"/>
      <c r="H285" s="9"/>
      <c r="I285" s="48">
        <f t="shared" si="4"/>
        <v>1338601.1100000001</v>
      </c>
      <c r="J285" s="49"/>
      <c r="K285" s="9"/>
      <c r="L285" s="48">
        <v>1338601.1100000001</v>
      </c>
      <c r="M285" s="49"/>
      <c r="N285" s="55"/>
      <c r="O285" s="49"/>
      <c r="P285" s="55"/>
      <c r="Q285" s="49"/>
      <c r="R285" s="22"/>
    </row>
    <row r="286" spans="1:18">
      <c r="A286" s="6" t="s">
        <v>5</v>
      </c>
      <c r="B286" s="1" t="s">
        <v>994</v>
      </c>
      <c r="C286" s="12" t="s">
        <v>279</v>
      </c>
      <c r="D286" s="11">
        <v>22980005</v>
      </c>
      <c r="E286" s="9"/>
      <c r="F286" s="11">
        <v>22980005</v>
      </c>
      <c r="G286" s="9"/>
      <c r="H286" s="9"/>
      <c r="I286" s="48">
        <f t="shared" si="4"/>
        <v>1006636.11</v>
      </c>
      <c r="J286" s="49"/>
      <c r="K286" s="9"/>
      <c r="L286" s="48">
        <v>1006636.11</v>
      </c>
      <c r="M286" s="49"/>
      <c r="N286" s="55"/>
      <c r="O286" s="49"/>
      <c r="P286" s="55"/>
      <c r="Q286" s="49"/>
      <c r="R286" s="22"/>
    </row>
    <row r="287" spans="1:18">
      <c r="A287" s="6" t="s">
        <v>7</v>
      </c>
      <c r="B287" s="1" t="s">
        <v>994</v>
      </c>
      <c r="C287" s="12" t="s">
        <v>280</v>
      </c>
      <c r="D287" s="11">
        <v>2294260</v>
      </c>
      <c r="E287" s="9"/>
      <c r="F287" s="11">
        <v>2294260</v>
      </c>
      <c r="G287" s="9"/>
      <c r="H287" s="9"/>
      <c r="I287" s="48">
        <f t="shared" si="4"/>
        <v>58740</v>
      </c>
      <c r="J287" s="49"/>
      <c r="K287" s="9"/>
      <c r="L287" s="48">
        <v>58740</v>
      </c>
      <c r="M287" s="49"/>
      <c r="N287" s="55"/>
      <c r="O287" s="49"/>
      <c r="P287" s="55"/>
      <c r="Q287" s="49"/>
      <c r="R287" s="22"/>
    </row>
    <row r="288" spans="1:18" ht="21.75">
      <c r="A288" s="6" t="s">
        <v>9</v>
      </c>
      <c r="B288" s="1" t="s">
        <v>994</v>
      </c>
      <c r="C288" s="12" t="s">
        <v>281</v>
      </c>
      <c r="D288" s="11">
        <v>6939961</v>
      </c>
      <c r="E288" s="9"/>
      <c r="F288" s="11">
        <v>6939961</v>
      </c>
      <c r="G288" s="9"/>
      <c r="H288" s="9"/>
      <c r="I288" s="48">
        <f t="shared" si="4"/>
        <v>273225</v>
      </c>
      <c r="J288" s="49"/>
      <c r="K288" s="9"/>
      <c r="L288" s="48">
        <v>273225</v>
      </c>
      <c r="M288" s="49"/>
      <c r="N288" s="55"/>
      <c r="O288" s="49"/>
      <c r="P288" s="55"/>
      <c r="Q288" s="49"/>
      <c r="R288" s="22"/>
    </row>
    <row r="289" spans="1:18">
      <c r="A289" s="6" t="s">
        <v>1001</v>
      </c>
      <c r="B289" s="1" t="s">
        <v>994</v>
      </c>
      <c r="C289" s="12" t="s">
        <v>282</v>
      </c>
      <c r="D289" s="11">
        <v>8748521</v>
      </c>
      <c r="E289" s="9"/>
      <c r="F289" s="11">
        <v>8748521</v>
      </c>
      <c r="G289" s="9"/>
      <c r="H289" s="9"/>
      <c r="I289" s="48">
        <f t="shared" si="4"/>
        <v>341611.09</v>
      </c>
      <c r="J289" s="49"/>
      <c r="K289" s="9"/>
      <c r="L289" s="48">
        <v>341611.09</v>
      </c>
      <c r="M289" s="49"/>
      <c r="N289" s="55"/>
      <c r="O289" s="49"/>
      <c r="P289" s="55"/>
      <c r="Q289" s="49"/>
      <c r="R289" s="22"/>
    </row>
    <row r="290" spans="1:18">
      <c r="A290" s="6" t="s">
        <v>1003</v>
      </c>
      <c r="B290" s="1" t="s">
        <v>994</v>
      </c>
      <c r="C290" s="12" t="s">
        <v>283</v>
      </c>
      <c r="D290" s="11">
        <v>5977866</v>
      </c>
      <c r="E290" s="9"/>
      <c r="F290" s="11">
        <v>5977866</v>
      </c>
      <c r="G290" s="9"/>
      <c r="H290" s="9"/>
      <c r="I290" s="48">
        <f t="shared" si="4"/>
        <v>192621</v>
      </c>
      <c r="J290" s="49"/>
      <c r="K290" s="9"/>
      <c r="L290" s="48">
        <v>192621</v>
      </c>
      <c r="M290" s="49"/>
      <c r="N290" s="55"/>
      <c r="O290" s="49"/>
      <c r="P290" s="55"/>
      <c r="Q290" s="49"/>
      <c r="R290" s="22"/>
    </row>
    <row r="291" spans="1:18" ht="21.75">
      <c r="A291" s="6" t="s">
        <v>1005</v>
      </c>
      <c r="B291" s="1" t="s">
        <v>994</v>
      </c>
      <c r="C291" s="12" t="s">
        <v>284</v>
      </c>
      <c r="D291" s="11">
        <v>965340</v>
      </c>
      <c r="E291" s="9"/>
      <c r="F291" s="11">
        <v>965340</v>
      </c>
      <c r="G291" s="9"/>
      <c r="H291" s="9"/>
      <c r="I291" s="48">
        <f t="shared" si="4"/>
        <v>140032.09</v>
      </c>
      <c r="J291" s="49"/>
      <c r="K291" s="9"/>
      <c r="L291" s="48">
        <v>140032.09</v>
      </c>
      <c r="M291" s="49"/>
      <c r="N291" s="55"/>
      <c r="O291" s="49"/>
      <c r="P291" s="55"/>
      <c r="Q291" s="49"/>
      <c r="R291" s="22"/>
    </row>
    <row r="292" spans="1:18" ht="21.75">
      <c r="A292" s="6" t="s">
        <v>1007</v>
      </c>
      <c r="B292" s="1" t="s">
        <v>994</v>
      </c>
      <c r="C292" s="12" t="s">
        <v>285</v>
      </c>
      <c r="D292" s="11">
        <v>1805315</v>
      </c>
      <c r="E292" s="9"/>
      <c r="F292" s="11">
        <v>1805315</v>
      </c>
      <c r="G292" s="9"/>
      <c r="H292" s="9"/>
      <c r="I292" s="48">
        <f t="shared" si="4"/>
        <v>8958</v>
      </c>
      <c r="J292" s="49"/>
      <c r="K292" s="9"/>
      <c r="L292" s="48">
        <v>8958</v>
      </c>
      <c r="M292" s="49"/>
      <c r="N292" s="55"/>
      <c r="O292" s="49"/>
      <c r="P292" s="55"/>
      <c r="Q292" s="49"/>
      <c r="R292" s="22"/>
    </row>
    <row r="293" spans="1:18" ht="21.75">
      <c r="A293" s="6" t="s">
        <v>1018</v>
      </c>
      <c r="B293" s="1" t="s">
        <v>994</v>
      </c>
      <c r="C293" s="12" t="s">
        <v>286</v>
      </c>
      <c r="D293" s="11">
        <v>7915318</v>
      </c>
      <c r="E293" s="9"/>
      <c r="F293" s="11">
        <v>7915318</v>
      </c>
      <c r="G293" s="9"/>
      <c r="H293" s="9"/>
      <c r="I293" s="48" t="str">
        <f t="shared" si="4"/>
        <v>-</v>
      </c>
      <c r="J293" s="49"/>
      <c r="K293" s="9"/>
      <c r="L293" s="55" t="s">
        <v>609</v>
      </c>
      <c r="M293" s="49"/>
      <c r="N293" s="55"/>
      <c r="O293" s="49"/>
      <c r="P293" s="55"/>
      <c r="Q293" s="49"/>
      <c r="R293" s="22"/>
    </row>
    <row r="294" spans="1:18" ht="21.75">
      <c r="A294" s="6" t="s">
        <v>1020</v>
      </c>
      <c r="B294" s="1" t="s">
        <v>994</v>
      </c>
      <c r="C294" s="12" t="s">
        <v>287</v>
      </c>
      <c r="D294" s="11">
        <v>7915318</v>
      </c>
      <c r="E294" s="9"/>
      <c r="F294" s="11">
        <v>7915318</v>
      </c>
      <c r="G294" s="9"/>
      <c r="H294" s="9"/>
      <c r="I294" s="48" t="str">
        <f t="shared" si="4"/>
        <v>-</v>
      </c>
      <c r="J294" s="49"/>
      <c r="K294" s="9"/>
      <c r="L294" s="55" t="s">
        <v>609</v>
      </c>
      <c r="M294" s="49"/>
      <c r="N294" s="55"/>
      <c r="O294" s="49"/>
      <c r="P294" s="55"/>
      <c r="Q294" s="49"/>
      <c r="R294" s="22"/>
    </row>
    <row r="295" spans="1:18">
      <c r="A295" s="6" t="s">
        <v>1022</v>
      </c>
      <c r="B295" s="1" t="s">
        <v>994</v>
      </c>
      <c r="C295" s="12" t="s">
        <v>288</v>
      </c>
      <c r="D295" s="11">
        <v>7915318</v>
      </c>
      <c r="E295" s="9"/>
      <c r="F295" s="11">
        <v>7915318</v>
      </c>
      <c r="G295" s="9"/>
      <c r="H295" s="9"/>
      <c r="I295" s="48" t="str">
        <f t="shared" si="4"/>
        <v>-</v>
      </c>
      <c r="J295" s="49"/>
      <c r="K295" s="9"/>
      <c r="L295" s="55" t="s">
        <v>609</v>
      </c>
      <c r="M295" s="49"/>
      <c r="N295" s="55"/>
      <c r="O295" s="49"/>
      <c r="P295" s="55"/>
      <c r="Q295" s="49"/>
      <c r="R295" s="22"/>
    </row>
    <row r="296" spans="1:18">
      <c r="A296" s="6" t="s">
        <v>18</v>
      </c>
      <c r="B296" s="1" t="s">
        <v>994</v>
      </c>
      <c r="C296" s="12" t="s">
        <v>289</v>
      </c>
      <c r="D296" s="11">
        <v>1075913</v>
      </c>
      <c r="E296" s="9"/>
      <c r="F296" s="9" t="s">
        <v>609</v>
      </c>
      <c r="G296" s="11"/>
      <c r="H296" s="9"/>
      <c r="I296" s="48" t="str">
        <f t="shared" si="4"/>
        <v>-</v>
      </c>
      <c r="J296" s="49"/>
      <c r="K296" s="9"/>
      <c r="L296" s="55" t="s">
        <v>609</v>
      </c>
      <c r="M296" s="49"/>
      <c r="N296" s="55"/>
      <c r="O296" s="49"/>
      <c r="P296" s="55"/>
      <c r="Q296" s="49"/>
      <c r="R296" s="22"/>
    </row>
    <row r="297" spans="1:18">
      <c r="A297" s="6" t="s">
        <v>192</v>
      </c>
      <c r="B297" s="1" t="s">
        <v>994</v>
      </c>
      <c r="C297" s="12" t="s">
        <v>290</v>
      </c>
      <c r="D297" s="11">
        <v>1075913</v>
      </c>
      <c r="E297" s="9"/>
      <c r="F297" s="9" t="s">
        <v>609</v>
      </c>
      <c r="G297" s="11"/>
      <c r="H297" s="9"/>
      <c r="I297" s="48" t="str">
        <f t="shared" si="4"/>
        <v>-</v>
      </c>
      <c r="J297" s="49"/>
      <c r="K297" s="9"/>
      <c r="L297" s="55" t="s">
        <v>609</v>
      </c>
      <c r="M297" s="49"/>
      <c r="N297" s="55"/>
      <c r="O297" s="49"/>
      <c r="P297" s="55"/>
      <c r="Q297" s="49"/>
      <c r="R297" s="22"/>
    </row>
    <row r="298" spans="1:18">
      <c r="A298" s="6" t="s">
        <v>1024</v>
      </c>
      <c r="B298" s="1" t="s">
        <v>994</v>
      </c>
      <c r="C298" s="12" t="s">
        <v>291</v>
      </c>
      <c r="D298" s="11">
        <v>15000</v>
      </c>
      <c r="E298" s="9"/>
      <c r="F298" s="11">
        <v>15000</v>
      </c>
      <c r="G298" s="9"/>
      <c r="H298" s="9"/>
      <c r="I298" s="48" t="str">
        <f t="shared" si="4"/>
        <v>-</v>
      </c>
      <c r="J298" s="49"/>
      <c r="K298" s="9"/>
      <c r="L298" s="55" t="s">
        <v>609</v>
      </c>
      <c r="M298" s="49"/>
      <c r="N298" s="55"/>
      <c r="O298" s="49"/>
      <c r="P298" s="55"/>
      <c r="Q298" s="49"/>
      <c r="R298" s="22"/>
    </row>
    <row r="299" spans="1:18">
      <c r="A299" s="6" t="s">
        <v>1026</v>
      </c>
      <c r="B299" s="1" t="s">
        <v>994</v>
      </c>
      <c r="C299" s="12" t="s">
        <v>292</v>
      </c>
      <c r="D299" s="11">
        <v>15000</v>
      </c>
      <c r="E299" s="9"/>
      <c r="F299" s="11">
        <v>15000</v>
      </c>
      <c r="G299" s="9"/>
      <c r="H299" s="9"/>
      <c r="I299" s="48" t="str">
        <f t="shared" si="4"/>
        <v>-</v>
      </c>
      <c r="J299" s="49"/>
      <c r="K299" s="9"/>
      <c r="L299" s="55" t="s">
        <v>609</v>
      </c>
      <c r="M299" s="49"/>
      <c r="N299" s="55"/>
      <c r="O299" s="49"/>
      <c r="P299" s="55"/>
      <c r="Q299" s="49"/>
      <c r="R299" s="22"/>
    </row>
    <row r="300" spans="1:18">
      <c r="A300" s="6" t="s">
        <v>1028</v>
      </c>
      <c r="B300" s="1" t="s">
        <v>994</v>
      </c>
      <c r="C300" s="12" t="s">
        <v>293</v>
      </c>
      <c r="D300" s="11">
        <v>5000</v>
      </c>
      <c r="E300" s="9"/>
      <c r="F300" s="11">
        <v>5000</v>
      </c>
      <c r="G300" s="9"/>
      <c r="H300" s="9"/>
      <c r="I300" s="48" t="str">
        <f t="shared" si="4"/>
        <v>-</v>
      </c>
      <c r="J300" s="49"/>
      <c r="K300" s="9"/>
      <c r="L300" s="55" t="s">
        <v>609</v>
      </c>
      <c r="M300" s="49"/>
      <c r="N300" s="55"/>
      <c r="O300" s="49"/>
      <c r="P300" s="55"/>
      <c r="Q300" s="49"/>
      <c r="R300" s="22"/>
    </row>
    <row r="301" spans="1:18">
      <c r="A301" s="6" t="s">
        <v>1030</v>
      </c>
      <c r="B301" s="1" t="s">
        <v>994</v>
      </c>
      <c r="C301" s="12" t="s">
        <v>294</v>
      </c>
      <c r="D301" s="11">
        <v>10000</v>
      </c>
      <c r="E301" s="9"/>
      <c r="F301" s="11">
        <v>10000</v>
      </c>
      <c r="G301" s="9"/>
      <c r="H301" s="9"/>
      <c r="I301" s="48" t="str">
        <f t="shared" si="4"/>
        <v>-</v>
      </c>
      <c r="J301" s="49"/>
      <c r="K301" s="9"/>
      <c r="L301" s="55" t="s">
        <v>609</v>
      </c>
      <c r="M301" s="49"/>
      <c r="N301" s="55"/>
      <c r="O301" s="49"/>
      <c r="P301" s="55"/>
      <c r="Q301" s="49"/>
      <c r="R301" s="22"/>
    </row>
    <row r="302" spans="1:18">
      <c r="A302" s="6" t="s">
        <v>295</v>
      </c>
      <c r="B302" s="1" t="s">
        <v>994</v>
      </c>
      <c r="C302" s="12" t="s">
        <v>296</v>
      </c>
      <c r="D302" s="11">
        <v>183858912.16999999</v>
      </c>
      <c r="E302" s="11"/>
      <c r="F302" s="11">
        <v>183857047.19999999</v>
      </c>
      <c r="G302" s="11"/>
      <c r="H302" s="11"/>
      <c r="I302" s="48">
        <f t="shared" si="4"/>
        <v>2600462.29</v>
      </c>
      <c r="J302" s="49"/>
      <c r="K302" s="9"/>
      <c r="L302" s="48">
        <v>2600462.29</v>
      </c>
      <c r="M302" s="49"/>
      <c r="N302" s="55"/>
      <c r="O302" s="49"/>
      <c r="P302" s="48"/>
      <c r="Q302" s="49"/>
      <c r="R302" s="22"/>
    </row>
    <row r="303" spans="1:18">
      <c r="A303" s="6" t="s">
        <v>297</v>
      </c>
      <c r="B303" s="1" t="s">
        <v>994</v>
      </c>
      <c r="C303" s="12" t="s">
        <v>298</v>
      </c>
      <c r="D303" s="11">
        <v>135411791.06999999</v>
      </c>
      <c r="E303" s="11"/>
      <c r="F303" s="11">
        <v>135409926.09999999</v>
      </c>
      <c r="G303" s="11"/>
      <c r="H303" s="11"/>
      <c r="I303" s="48">
        <f t="shared" si="4"/>
        <v>1377501.39</v>
      </c>
      <c r="J303" s="49"/>
      <c r="K303" s="9"/>
      <c r="L303" s="48">
        <v>1377501.39</v>
      </c>
      <c r="M303" s="49"/>
      <c r="N303" s="55"/>
      <c r="O303" s="49"/>
      <c r="P303" s="48"/>
      <c r="Q303" s="49"/>
      <c r="R303" s="22"/>
    </row>
    <row r="304" spans="1:18" ht="32.25">
      <c r="A304" s="6" t="s">
        <v>999</v>
      </c>
      <c r="B304" s="1" t="s">
        <v>994</v>
      </c>
      <c r="C304" s="12" t="s">
        <v>299</v>
      </c>
      <c r="D304" s="11">
        <v>104824469.09999999</v>
      </c>
      <c r="E304" s="9"/>
      <c r="F304" s="11">
        <v>104824469.09999999</v>
      </c>
      <c r="G304" s="9"/>
      <c r="H304" s="9"/>
      <c r="I304" s="48">
        <f t="shared" si="4"/>
        <v>1505558.49</v>
      </c>
      <c r="J304" s="49"/>
      <c r="K304" s="9"/>
      <c r="L304" s="48">
        <v>1505558.49</v>
      </c>
      <c r="M304" s="49"/>
      <c r="N304" s="55"/>
      <c r="O304" s="49"/>
      <c r="P304" s="55"/>
      <c r="Q304" s="49"/>
      <c r="R304" s="22"/>
    </row>
    <row r="305" spans="1:18">
      <c r="A305" s="6" t="s">
        <v>3</v>
      </c>
      <c r="B305" s="1" t="s">
        <v>994</v>
      </c>
      <c r="C305" s="12" t="s">
        <v>300</v>
      </c>
      <c r="D305" s="11">
        <v>104824469.09999999</v>
      </c>
      <c r="E305" s="9"/>
      <c r="F305" s="11">
        <v>104824469.09999999</v>
      </c>
      <c r="G305" s="9"/>
      <c r="H305" s="9"/>
      <c r="I305" s="48">
        <f t="shared" si="4"/>
        <v>1505558.49</v>
      </c>
      <c r="J305" s="49"/>
      <c r="K305" s="9"/>
      <c r="L305" s="48">
        <v>1505558.49</v>
      </c>
      <c r="M305" s="49"/>
      <c r="N305" s="55"/>
      <c r="O305" s="49"/>
      <c r="P305" s="55"/>
      <c r="Q305" s="49"/>
      <c r="R305" s="22"/>
    </row>
    <row r="306" spans="1:18">
      <c r="A306" s="6" t="s">
        <v>5</v>
      </c>
      <c r="B306" s="1" t="s">
        <v>994</v>
      </c>
      <c r="C306" s="12" t="s">
        <v>301</v>
      </c>
      <c r="D306" s="11">
        <v>77898898</v>
      </c>
      <c r="E306" s="9"/>
      <c r="F306" s="11">
        <v>77898898</v>
      </c>
      <c r="G306" s="9"/>
      <c r="H306" s="9"/>
      <c r="I306" s="48">
        <f t="shared" si="4"/>
        <v>1386837.2</v>
      </c>
      <c r="J306" s="49"/>
      <c r="K306" s="9"/>
      <c r="L306" s="48">
        <v>1386837.2</v>
      </c>
      <c r="M306" s="49"/>
      <c r="N306" s="55"/>
      <c r="O306" s="49"/>
      <c r="P306" s="55"/>
      <c r="Q306" s="49"/>
      <c r="R306" s="22"/>
    </row>
    <row r="307" spans="1:18">
      <c r="A307" s="6" t="s">
        <v>7</v>
      </c>
      <c r="B307" s="1" t="s">
        <v>994</v>
      </c>
      <c r="C307" s="12" t="s">
        <v>302</v>
      </c>
      <c r="D307" s="11">
        <v>3382430</v>
      </c>
      <c r="E307" s="9"/>
      <c r="F307" s="11">
        <v>3382430</v>
      </c>
      <c r="G307" s="9"/>
      <c r="H307" s="9"/>
      <c r="I307" s="48" t="str">
        <f t="shared" si="4"/>
        <v>-</v>
      </c>
      <c r="J307" s="49"/>
      <c r="K307" s="9"/>
      <c r="L307" s="55" t="s">
        <v>609</v>
      </c>
      <c r="M307" s="49"/>
      <c r="N307" s="55"/>
      <c r="O307" s="49"/>
      <c r="P307" s="55"/>
      <c r="Q307" s="49"/>
      <c r="R307" s="22"/>
    </row>
    <row r="308" spans="1:18" ht="21.75">
      <c r="A308" s="6" t="s">
        <v>9</v>
      </c>
      <c r="B308" s="1" t="s">
        <v>994</v>
      </c>
      <c r="C308" s="12" t="s">
        <v>303</v>
      </c>
      <c r="D308" s="11">
        <v>23543141.100000001</v>
      </c>
      <c r="E308" s="9"/>
      <c r="F308" s="11">
        <v>23543141.100000001</v>
      </c>
      <c r="G308" s="9"/>
      <c r="H308" s="9"/>
      <c r="I308" s="48">
        <f t="shared" si="4"/>
        <v>118721.29</v>
      </c>
      <c r="J308" s="49"/>
      <c r="K308" s="9"/>
      <c r="L308" s="48">
        <v>118721.29</v>
      </c>
      <c r="M308" s="49"/>
      <c r="N308" s="55"/>
      <c r="O308" s="49"/>
      <c r="P308" s="55"/>
      <c r="Q308" s="49"/>
      <c r="R308" s="22"/>
    </row>
    <row r="309" spans="1:18" ht="21.75">
      <c r="A309" s="6" t="s">
        <v>1018</v>
      </c>
      <c r="B309" s="1" t="s">
        <v>994</v>
      </c>
      <c r="C309" s="12" t="s">
        <v>304</v>
      </c>
      <c r="D309" s="11">
        <v>30572257</v>
      </c>
      <c r="E309" s="9"/>
      <c r="F309" s="11">
        <v>30572257</v>
      </c>
      <c r="G309" s="9"/>
      <c r="H309" s="9"/>
      <c r="I309" s="48">
        <f t="shared" si="4"/>
        <v>-128057.1</v>
      </c>
      <c r="J309" s="49"/>
      <c r="K309" s="9"/>
      <c r="L309" s="48">
        <v>-128057.1</v>
      </c>
      <c r="M309" s="49"/>
      <c r="N309" s="55"/>
      <c r="O309" s="49"/>
      <c r="P309" s="55"/>
      <c r="Q309" s="49"/>
      <c r="R309" s="22"/>
    </row>
    <row r="310" spans="1:18" ht="21.75">
      <c r="A310" s="6" t="s">
        <v>1020</v>
      </c>
      <c r="B310" s="1" t="s">
        <v>994</v>
      </c>
      <c r="C310" s="12" t="s">
        <v>305</v>
      </c>
      <c r="D310" s="11">
        <v>30572257</v>
      </c>
      <c r="E310" s="9"/>
      <c r="F310" s="11">
        <v>30572257</v>
      </c>
      <c r="G310" s="9"/>
      <c r="H310" s="9"/>
      <c r="I310" s="48">
        <f t="shared" si="4"/>
        <v>-128057.1</v>
      </c>
      <c r="J310" s="49"/>
      <c r="K310" s="9"/>
      <c r="L310" s="48">
        <v>-128057.1</v>
      </c>
      <c r="M310" s="49"/>
      <c r="N310" s="55"/>
      <c r="O310" s="49"/>
      <c r="P310" s="55"/>
      <c r="Q310" s="49"/>
      <c r="R310" s="22"/>
    </row>
    <row r="311" spans="1:18">
      <c r="A311" s="6" t="s">
        <v>1022</v>
      </c>
      <c r="B311" s="1" t="s">
        <v>994</v>
      </c>
      <c r="C311" s="12" t="s">
        <v>306</v>
      </c>
      <c r="D311" s="11">
        <v>30572257</v>
      </c>
      <c r="E311" s="9"/>
      <c r="F311" s="11">
        <v>30572257</v>
      </c>
      <c r="G311" s="9"/>
      <c r="H311" s="9"/>
      <c r="I311" s="48">
        <f t="shared" si="4"/>
        <v>-128057.1</v>
      </c>
      <c r="J311" s="49"/>
      <c r="K311" s="9"/>
      <c r="L311" s="48">
        <v>-128057.1</v>
      </c>
      <c r="M311" s="49"/>
      <c r="N311" s="55"/>
      <c r="O311" s="49"/>
      <c r="P311" s="55"/>
      <c r="Q311" s="49"/>
      <c r="R311" s="22"/>
    </row>
    <row r="312" spans="1:18">
      <c r="A312" s="6" t="s">
        <v>22</v>
      </c>
      <c r="B312" s="1" t="s">
        <v>994</v>
      </c>
      <c r="C312" s="12" t="s">
        <v>307</v>
      </c>
      <c r="D312" s="9" t="s">
        <v>609</v>
      </c>
      <c r="E312" s="11"/>
      <c r="F312" s="9" t="s">
        <v>609</v>
      </c>
      <c r="G312" s="11"/>
      <c r="H312" s="11"/>
      <c r="I312" s="48" t="str">
        <f t="shared" si="4"/>
        <v>-</v>
      </c>
      <c r="J312" s="49"/>
      <c r="K312" s="9"/>
      <c r="L312" s="55" t="s">
        <v>609</v>
      </c>
      <c r="M312" s="49"/>
      <c r="N312" s="55"/>
      <c r="O312" s="49"/>
      <c r="P312" s="55"/>
      <c r="Q312" s="49"/>
      <c r="R312" s="22"/>
    </row>
    <row r="313" spans="1:18">
      <c r="A313" s="6" t="s">
        <v>907</v>
      </c>
      <c r="B313" s="1" t="s">
        <v>994</v>
      </c>
      <c r="C313" s="12" t="s">
        <v>308</v>
      </c>
      <c r="D313" s="9" t="s">
        <v>609</v>
      </c>
      <c r="E313" s="11"/>
      <c r="F313" s="9" t="s">
        <v>609</v>
      </c>
      <c r="G313" s="11"/>
      <c r="H313" s="11"/>
      <c r="I313" s="48" t="str">
        <f t="shared" si="4"/>
        <v>-</v>
      </c>
      <c r="J313" s="49"/>
      <c r="K313" s="9"/>
      <c r="L313" s="55" t="s">
        <v>609</v>
      </c>
      <c r="M313" s="49"/>
      <c r="N313" s="55"/>
      <c r="O313" s="49"/>
      <c r="P313" s="55"/>
      <c r="Q313" s="49"/>
      <c r="R313" s="22"/>
    </row>
    <row r="314" spans="1:18">
      <c r="A314" s="6" t="s">
        <v>1024</v>
      </c>
      <c r="B314" s="1" t="s">
        <v>994</v>
      </c>
      <c r="C314" s="12" t="s">
        <v>309</v>
      </c>
      <c r="D314" s="11">
        <v>15064.97</v>
      </c>
      <c r="E314" s="9"/>
      <c r="F314" s="11">
        <v>13200</v>
      </c>
      <c r="G314" s="9"/>
      <c r="H314" s="11"/>
      <c r="I314" s="48" t="str">
        <f t="shared" si="4"/>
        <v>-</v>
      </c>
      <c r="J314" s="49"/>
      <c r="K314" s="9"/>
      <c r="L314" s="55" t="s">
        <v>609</v>
      </c>
      <c r="M314" s="49"/>
      <c r="N314" s="55"/>
      <c r="O314" s="49"/>
      <c r="P314" s="48"/>
      <c r="Q314" s="49"/>
      <c r="R314" s="22"/>
    </row>
    <row r="315" spans="1:18">
      <c r="A315" s="6" t="s">
        <v>1026</v>
      </c>
      <c r="B315" s="1" t="s">
        <v>994</v>
      </c>
      <c r="C315" s="12" t="s">
        <v>310</v>
      </c>
      <c r="D315" s="11">
        <v>15064.97</v>
      </c>
      <c r="E315" s="9"/>
      <c r="F315" s="11">
        <v>13200</v>
      </c>
      <c r="G315" s="9"/>
      <c r="H315" s="11"/>
      <c r="I315" s="48" t="str">
        <f t="shared" si="4"/>
        <v>-</v>
      </c>
      <c r="J315" s="49"/>
      <c r="K315" s="9"/>
      <c r="L315" s="55" t="s">
        <v>609</v>
      </c>
      <c r="M315" s="49"/>
      <c r="N315" s="55"/>
      <c r="O315" s="49"/>
      <c r="P315" s="48"/>
      <c r="Q315" s="49"/>
      <c r="R315" s="22"/>
    </row>
    <row r="316" spans="1:18">
      <c r="A316" s="6" t="s">
        <v>1028</v>
      </c>
      <c r="B316" s="1" t="s">
        <v>994</v>
      </c>
      <c r="C316" s="12" t="s">
        <v>311</v>
      </c>
      <c r="D316" s="11">
        <v>13200</v>
      </c>
      <c r="E316" s="9"/>
      <c r="F316" s="11">
        <v>13200</v>
      </c>
      <c r="G316" s="9"/>
      <c r="H316" s="9"/>
      <c r="I316" s="48" t="str">
        <f t="shared" si="4"/>
        <v>-</v>
      </c>
      <c r="J316" s="49"/>
      <c r="K316" s="9"/>
      <c r="L316" s="55" t="s">
        <v>609</v>
      </c>
      <c r="M316" s="49"/>
      <c r="N316" s="55"/>
      <c r="O316" s="49"/>
      <c r="P316" s="55"/>
      <c r="Q316" s="49"/>
      <c r="R316" s="22"/>
    </row>
    <row r="317" spans="1:18">
      <c r="A317" s="6" t="s">
        <v>1030</v>
      </c>
      <c r="B317" s="1" t="s">
        <v>994</v>
      </c>
      <c r="C317" s="12" t="s">
        <v>312</v>
      </c>
      <c r="D317" s="11">
        <v>1864.97</v>
      </c>
      <c r="E317" s="9"/>
      <c r="F317" s="9" t="s">
        <v>609</v>
      </c>
      <c r="G317" s="9"/>
      <c r="H317" s="11"/>
      <c r="I317" s="48" t="str">
        <f t="shared" si="4"/>
        <v>-</v>
      </c>
      <c r="J317" s="49"/>
      <c r="K317" s="9"/>
      <c r="L317" s="55" t="s">
        <v>609</v>
      </c>
      <c r="M317" s="49"/>
      <c r="N317" s="55"/>
      <c r="O317" s="49"/>
      <c r="P317" s="48"/>
      <c r="Q317" s="49"/>
      <c r="R317" s="22"/>
    </row>
    <row r="318" spans="1:18">
      <c r="A318" s="6" t="s">
        <v>313</v>
      </c>
      <c r="B318" s="1" t="s">
        <v>994</v>
      </c>
      <c r="C318" s="12" t="s">
        <v>314</v>
      </c>
      <c r="D318" s="11">
        <v>48447121.100000001</v>
      </c>
      <c r="E318" s="9"/>
      <c r="F318" s="11">
        <v>48447121.100000001</v>
      </c>
      <c r="G318" s="9"/>
      <c r="H318" s="9"/>
      <c r="I318" s="48">
        <f t="shared" si="4"/>
        <v>1222960.8999999999</v>
      </c>
      <c r="J318" s="49"/>
      <c r="K318" s="9"/>
      <c r="L318" s="48">
        <v>1222960.8999999999</v>
      </c>
      <c r="M318" s="49"/>
      <c r="N318" s="55"/>
      <c r="O318" s="49"/>
      <c r="P318" s="55"/>
      <c r="Q318" s="49"/>
      <c r="R318" s="22"/>
    </row>
    <row r="319" spans="1:18" ht="32.25">
      <c r="A319" s="6" t="s">
        <v>999</v>
      </c>
      <c r="B319" s="1" t="s">
        <v>994</v>
      </c>
      <c r="C319" s="12" t="s">
        <v>315</v>
      </c>
      <c r="D319" s="11">
        <v>45300249.100000001</v>
      </c>
      <c r="E319" s="9"/>
      <c r="F319" s="11">
        <v>45300249.100000001</v>
      </c>
      <c r="G319" s="9"/>
      <c r="H319" s="9"/>
      <c r="I319" s="48">
        <f t="shared" si="4"/>
        <v>1222960.8999999999</v>
      </c>
      <c r="J319" s="49"/>
      <c r="K319" s="9"/>
      <c r="L319" s="48">
        <v>1222960.8999999999</v>
      </c>
      <c r="M319" s="49"/>
      <c r="N319" s="55"/>
      <c r="O319" s="49"/>
      <c r="P319" s="55"/>
      <c r="Q319" s="49"/>
      <c r="R319" s="22"/>
    </row>
    <row r="320" spans="1:18">
      <c r="A320" s="6" t="s">
        <v>3</v>
      </c>
      <c r="B320" s="1" t="s">
        <v>994</v>
      </c>
      <c r="C320" s="12" t="s">
        <v>316</v>
      </c>
      <c r="D320" s="11">
        <v>42755351.5</v>
      </c>
      <c r="E320" s="9"/>
      <c r="F320" s="11">
        <v>42755351.5</v>
      </c>
      <c r="G320" s="9"/>
      <c r="H320" s="9"/>
      <c r="I320" s="48">
        <f t="shared" si="4"/>
        <v>1185960.8999999999</v>
      </c>
      <c r="J320" s="49"/>
      <c r="K320" s="9"/>
      <c r="L320" s="48">
        <v>1185960.8999999999</v>
      </c>
      <c r="M320" s="49"/>
      <c r="N320" s="55"/>
      <c r="O320" s="49"/>
      <c r="P320" s="55"/>
      <c r="Q320" s="49"/>
      <c r="R320" s="22"/>
    </row>
    <row r="321" spans="1:18">
      <c r="A321" s="6" t="s">
        <v>5</v>
      </c>
      <c r="B321" s="1" t="s">
        <v>994</v>
      </c>
      <c r="C321" s="12" t="s">
        <v>317</v>
      </c>
      <c r="D321" s="11">
        <v>31422270.100000001</v>
      </c>
      <c r="E321" s="9"/>
      <c r="F321" s="11">
        <v>31422270.100000001</v>
      </c>
      <c r="G321" s="9"/>
      <c r="H321" s="9"/>
      <c r="I321" s="48">
        <f t="shared" si="4"/>
        <v>1144381.6200000001</v>
      </c>
      <c r="J321" s="49"/>
      <c r="K321" s="9"/>
      <c r="L321" s="48">
        <v>1144381.6200000001</v>
      </c>
      <c r="M321" s="49"/>
      <c r="N321" s="55"/>
      <c r="O321" s="49"/>
      <c r="P321" s="55"/>
      <c r="Q321" s="49"/>
      <c r="R321" s="22"/>
    </row>
    <row r="322" spans="1:18">
      <c r="A322" s="6" t="s">
        <v>7</v>
      </c>
      <c r="B322" s="1" t="s">
        <v>994</v>
      </c>
      <c r="C322" s="12" t="s">
        <v>318</v>
      </c>
      <c r="D322" s="11">
        <v>1843218</v>
      </c>
      <c r="E322" s="9"/>
      <c r="F322" s="11">
        <v>1843218</v>
      </c>
      <c r="G322" s="9"/>
      <c r="H322" s="9"/>
      <c r="I322" s="48" t="str">
        <f t="shared" si="4"/>
        <v>-</v>
      </c>
      <c r="J322" s="49"/>
      <c r="K322" s="9"/>
      <c r="L322" s="55" t="s">
        <v>609</v>
      </c>
      <c r="M322" s="49"/>
      <c r="N322" s="55"/>
      <c r="O322" s="49"/>
      <c r="P322" s="55"/>
      <c r="Q322" s="49"/>
      <c r="R322" s="22"/>
    </row>
    <row r="323" spans="1:18" ht="21.75">
      <c r="A323" s="6" t="s">
        <v>9</v>
      </c>
      <c r="B323" s="1" t="s">
        <v>994</v>
      </c>
      <c r="C323" s="12" t="s">
        <v>319</v>
      </c>
      <c r="D323" s="11">
        <v>9489863.4000000004</v>
      </c>
      <c r="E323" s="9"/>
      <c r="F323" s="11">
        <v>9489863.4000000004</v>
      </c>
      <c r="G323" s="9"/>
      <c r="H323" s="9"/>
      <c r="I323" s="48">
        <f t="shared" si="4"/>
        <v>41579.279999999999</v>
      </c>
      <c r="J323" s="49"/>
      <c r="K323" s="9"/>
      <c r="L323" s="48">
        <v>41579.279999999999</v>
      </c>
      <c r="M323" s="49"/>
      <c r="N323" s="55"/>
      <c r="O323" s="49"/>
      <c r="P323" s="55"/>
      <c r="Q323" s="49"/>
      <c r="R323" s="22"/>
    </row>
    <row r="324" spans="1:18">
      <c r="A324" s="6" t="s">
        <v>1001</v>
      </c>
      <c r="B324" s="1" t="s">
        <v>994</v>
      </c>
      <c r="C324" s="12" t="s">
        <v>320</v>
      </c>
      <c r="D324" s="11">
        <v>2544897.6</v>
      </c>
      <c r="E324" s="9"/>
      <c r="F324" s="11">
        <v>2544897.6</v>
      </c>
      <c r="G324" s="9"/>
      <c r="H324" s="9"/>
      <c r="I324" s="48">
        <f t="shared" si="4"/>
        <v>37000</v>
      </c>
      <c r="J324" s="49"/>
      <c r="K324" s="9"/>
      <c r="L324" s="48">
        <v>37000</v>
      </c>
      <c r="M324" s="49"/>
      <c r="N324" s="55"/>
      <c r="O324" s="49"/>
      <c r="P324" s="55"/>
      <c r="Q324" s="49"/>
      <c r="R324" s="22"/>
    </row>
    <row r="325" spans="1:18">
      <c r="A325" s="6" t="s">
        <v>1003</v>
      </c>
      <c r="B325" s="1" t="s">
        <v>994</v>
      </c>
      <c r="C325" s="12" t="s">
        <v>321</v>
      </c>
      <c r="D325" s="11">
        <v>1625305.3</v>
      </c>
      <c r="E325" s="9"/>
      <c r="F325" s="11">
        <v>1625305.3</v>
      </c>
      <c r="G325" s="9"/>
      <c r="H325" s="9"/>
      <c r="I325" s="48">
        <f t="shared" si="4"/>
        <v>37000</v>
      </c>
      <c r="J325" s="49"/>
      <c r="K325" s="9"/>
      <c r="L325" s="48">
        <v>37000</v>
      </c>
      <c r="M325" s="49"/>
      <c r="N325" s="55"/>
      <c r="O325" s="49"/>
      <c r="P325" s="55"/>
      <c r="Q325" s="49"/>
      <c r="R325" s="22"/>
    </row>
    <row r="326" spans="1:18" ht="21.75">
      <c r="A326" s="6" t="s">
        <v>1005</v>
      </c>
      <c r="B326" s="1" t="s">
        <v>994</v>
      </c>
      <c r="C326" s="12" t="s">
        <v>322</v>
      </c>
      <c r="D326" s="11">
        <v>428750</v>
      </c>
      <c r="E326" s="9"/>
      <c r="F326" s="11">
        <v>428750</v>
      </c>
      <c r="G326" s="9"/>
      <c r="H326" s="9"/>
      <c r="I326" s="48" t="str">
        <f t="shared" si="4"/>
        <v>-</v>
      </c>
      <c r="J326" s="49"/>
      <c r="K326" s="9"/>
      <c r="L326" s="55" t="s">
        <v>609</v>
      </c>
      <c r="M326" s="49"/>
      <c r="N326" s="55"/>
      <c r="O326" s="49"/>
      <c r="P326" s="55"/>
      <c r="Q326" s="49"/>
      <c r="R326" s="22"/>
    </row>
    <row r="327" spans="1:18" ht="21.75">
      <c r="A327" s="6" t="s">
        <v>1007</v>
      </c>
      <c r="B327" s="1" t="s">
        <v>994</v>
      </c>
      <c r="C327" s="12" t="s">
        <v>323</v>
      </c>
      <c r="D327" s="11">
        <v>490842.3</v>
      </c>
      <c r="E327" s="9"/>
      <c r="F327" s="11">
        <v>490842.3</v>
      </c>
      <c r="G327" s="9"/>
      <c r="H327" s="9"/>
      <c r="I327" s="48" t="str">
        <f t="shared" ref="I327:I390" si="5">L327</f>
        <v>-</v>
      </c>
      <c r="J327" s="49"/>
      <c r="K327" s="9"/>
      <c r="L327" s="55" t="s">
        <v>609</v>
      </c>
      <c r="M327" s="49"/>
      <c r="N327" s="55"/>
      <c r="O327" s="49"/>
      <c r="P327" s="55"/>
      <c r="Q327" s="49"/>
      <c r="R327" s="22"/>
    </row>
    <row r="328" spans="1:18" ht="21.75">
      <c r="A328" s="6" t="s">
        <v>1018</v>
      </c>
      <c r="B328" s="1" t="s">
        <v>994</v>
      </c>
      <c r="C328" s="12" t="s">
        <v>324</v>
      </c>
      <c r="D328" s="11">
        <v>3136872</v>
      </c>
      <c r="E328" s="9"/>
      <c r="F328" s="11">
        <v>3136872</v>
      </c>
      <c r="G328" s="9"/>
      <c r="H328" s="9"/>
      <c r="I328" s="48" t="str">
        <f t="shared" si="5"/>
        <v>-</v>
      </c>
      <c r="J328" s="49"/>
      <c r="K328" s="9"/>
      <c r="L328" s="55" t="s">
        <v>609</v>
      </c>
      <c r="M328" s="49"/>
      <c r="N328" s="55"/>
      <c r="O328" s="49"/>
      <c r="P328" s="55"/>
      <c r="Q328" s="49"/>
      <c r="R328" s="22"/>
    </row>
    <row r="329" spans="1:18" ht="21.75">
      <c r="A329" s="6" t="s">
        <v>1020</v>
      </c>
      <c r="B329" s="1" t="s">
        <v>994</v>
      </c>
      <c r="C329" s="12" t="s">
        <v>325</v>
      </c>
      <c r="D329" s="11">
        <v>3136872</v>
      </c>
      <c r="E329" s="9"/>
      <c r="F329" s="11">
        <v>3136872</v>
      </c>
      <c r="G329" s="9"/>
      <c r="H329" s="9"/>
      <c r="I329" s="48" t="str">
        <f t="shared" si="5"/>
        <v>-</v>
      </c>
      <c r="J329" s="49"/>
      <c r="K329" s="9"/>
      <c r="L329" s="55" t="s">
        <v>609</v>
      </c>
      <c r="M329" s="49"/>
      <c r="N329" s="55"/>
      <c r="O329" s="49"/>
      <c r="P329" s="55"/>
      <c r="Q329" s="49"/>
      <c r="R329" s="22"/>
    </row>
    <row r="330" spans="1:18">
      <c r="A330" s="6" t="s">
        <v>1022</v>
      </c>
      <c r="B330" s="1" t="s">
        <v>994</v>
      </c>
      <c r="C330" s="12" t="s">
        <v>326</v>
      </c>
      <c r="D330" s="11">
        <v>3136872</v>
      </c>
      <c r="E330" s="9"/>
      <c r="F330" s="11">
        <v>3136872</v>
      </c>
      <c r="G330" s="9"/>
      <c r="H330" s="9"/>
      <c r="I330" s="48" t="str">
        <f t="shared" si="5"/>
        <v>-</v>
      </c>
      <c r="J330" s="49"/>
      <c r="K330" s="9"/>
      <c r="L330" s="55" t="s">
        <v>609</v>
      </c>
      <c r="M330" s="49"/>
      <c r="N330" s="55"/>
      <c r="O330" s="49"/>
      <c r="P330" s="55"/>
      <c r="Q330" s="49"/>
      <c r="R330" s="22"/>
    </row>
    <row r="331" spans="1:18">
      <c r="A331" s="6" t="s">
        <v>1024</v>
      </c>
      <c r="B331" s="1" t="s">
        <v>994</v>
      </c>
      <c r="C331" s="12" t="s">
        <v>327</v>
      </c>
      <c r="D331" s="11">
        <v>10000</v>
      </c>
      <c r="E331" s="9"/>
      <c r="F331" s="11">
        <v>10000</v>
      </c>
      <c r="G331" s="9"/>
      <c r="H331" s="9"/>
      <c r="I331" s="48" t="str">
        <f t="shared" si="5"/>
        <v>-</v>
      </c>
      <c r="J331" s="49"/>
      <c r="K331" s="9"/>
      <c r="L331" s="55" t="s">
        <v>609</v>
      </c>
      <c r="M331" s="49"/>
      <c r="N331" s="55"/>
      <c r="O331" s="49"/>
      <c r="P331" s="55"/>
      <c r="Q331" s="49"/>
      <c r="R331" s="22"/>
    </row>
    <row r="332" spans="1:18">
      <c r="A332" s="6" t="s">
        <v>1026</v>
      </c>
      <c r="B332" s="1" t="s">
        <v>994</v>
      </c>
      <c r="C332" s="12" t="s">
        <v>328</v>
      </c>
      <c r="D332" s="11">
        <v>10000</v>
      </c>
      <c r="E332" s="9"/>
      <c r="F332" s="11">
        <v>10000</v>
      </c>
      <c r="G332" s="9"/>
      <c r="H332" s="9"/>
      <c r="I332" s="48" t="str">
        <f t="shared" si="5"/>
        <v>-</v>
      </c>
      <c r="J332" s="49"/>
      <c r="K332" s="9"/>
      <c r="L332" s="55" t="s">
        <v>609</v>
      </c>
      <c r="M332" s="49"/>
      <c r="N332" s="55"/>
      <c r="O332" s="49"/>
      <c r="P332" s="55"/>
      <c r="Q332" s="49"/>
      <c r="R332" s="22"/>
    </row>
    <row r="333" spans="1:18">
      <c r="A333" s="6" t="s">
        <v>1028</v>
      </c>
      <c r="B333" s="1" t="s">
        <v>994</v>
      </c>
      <c r="C333" s="12" t="s">
        <v>329</v>
      </c>
      <c r="D333" s="11">
        <v>10000</v>
      </c>
      <c r="E333" s="9"/>
      <c r="F333" s="11">
        <v>10000</v>
      </c>
      <c r="G333" s="9"/>
      <c r="H333" s="9"/>
      <c r="I333" s="48" t="str">
        <f t="shared" si="5"/>
        <v>-</v>
      </c>
      <c r="J333" s="49"/>
      <c r="K333" s="9"/>
      <c r="L333" s="55" t="s">
        <v>609</v>
      </c>
      <c r="M333" s="49"/>
      <c r="N333" s="55"/>
      <c r="O333" s="49"/>
      <c r="P333" s="55"/>
      <c r="Q333" s="49"/>
      <c r="R333" s="22"/>
    </row>
    <row r="334" spans="1:18">
      <c r="A334" s="6" t="s">
        <v>330</v>
      </c>
      <c r="B334" s="1" t="s">
        <v>994</v>
      </c>
      <c r="C334" s="12" t="s">
        <v>331</v>
      </c>
      <c r="D334" s="11">
        <v>411652641</v>
      </c>
      <c r="E334" s="9"/>
      <c r="F334" s="11">
        <v>410563625</v>
      </c>
      <c r="G334" s="11"/>
      <c r="H334" s="11"/>
      <c r="I334" s="48">
        <f t="shared" si="5"/>
        <v>1656817.85</v>
      </c>
      <c r="J334" s="49"/>
      <c r="K334" s="9"/>
      <c r="L334" s="48">
        <v>1656817.85</v>
      </c>
      <c r="M334" s="49"/>
      <c r="N334" s="55"/>
      <c r="O334" s="49"/>
      <c r="P334" s="55"/>
      <c r="Q334" s="49"/>
      <c r="R334" s="22"/>
    </row>
    <row r="335" spans="1:18">
      <c r="A335" s="6" t="s">
        <v>332</v>
      </c>
      <c r="B335" s="1" t="s">
        <v>994</v>
      </c>
      <c r="C335" s="12" t="s">
        <v>333</v>
      </c>
      <c r="D335" s="11">
        <v>2774615</v>
      </c>
      <c r="E335" s="9"/>
      <c r="F335" s="11">
        <v>2299023</v>
      </c>
      <c r="G335" s="11"/>
      <c r="H335" s="11"/>
      <c r="I335" s="48" t="str">
        <f t="shared" si="5"/>
        <v>-</v>
      </c>
      <c r="J335" s="49"/>
      <c r="K335" s="9"/>
      <c r="L335" s="55" t="s">
        <v>609</v>
      </c>
      <c r="M335" s="49"/>
      <c r="N335" s="55"/>
      <c r="O335" s="49"/>
      <c r="P335" s="55"/>
      <c r="Q335" s="49"/>
      <c r="R335" s="22"/>
    </row>
    <row r="336" spans="1:18">
      <c r="A336" s="6" t="s">
        <v>18</v>
      </c>
      <c r="B336" s="1" t="s">
        <v>994</v>
      </c>
      <c r="C336" s="12" t="s">
        <v>334</v>
      </c>
      <c r="D336" s="11">
        <v>2774615</v>
      </c>
      <c r="E336" s="9"/>
      <c r="F336" s="11">
        <v>2299023</v>
      </c>
      <c r="G336" s="11"/>
      <c r="H336" s="11"/>
      <c r="I336" s="48" t="str">
        <f t="shared" si="5"/>
        <v>-</v>
      </c>
      <c r="J336" s="49"/>
      <c r="K336" s="9"/>
      <c r="L336" s="55" t="s">
        <v>609</v>
      </c>
      <c r="M336" s="49"/>
      <c r="N336" s="55"/>
      <c r="O336" s="49"/>
      <c r="P336" s="55"/>
      <c r="Q336" s="49"/>
      <c r="R336" s="22"/>
    </row>
    <row r="337" spans="1:18">
      <c r="A337" s="6" t="s">
        <v>335</v>
      </c>
      <c r="B337" s="1" t="s">
        <v>994</v>
      </c>
      <c r="C337" s="12" t="s">
        <v>336</v>
      </c>
      <c r="D337" s="11">
        <v>2774615</v>
      </c>
      <c r="E337" s="9"/>
      <c r="F337" s="11">
        <v>2299023</v>
      </c>
      <c r="G337" s="11"/>
      <c r="H337" s="11"/>
      <c r="I337" s="48" t="str">
        <f t="shared" si="5"/>
        <v>-</v>
      </c>
      <c r="J337" s="49"/>
      <c r="K337" s="9"/>
      <c r="L337" s="55" t="s">
        <v>609</v>
      </c>
      <c r="M337" s="49"/>
      <c r="N337" s="55"/>
      <c r="O337" s="49"/>
      <c r="P337" s="55"/>
      <c r="Q337" s="49"/>
      <c r="R337" s="22"/>
    </row>
    <row r="338" spans="1:18">
      <c r="A338" s="6" t="s">
        <v>337</v>
      </c>
      <c r="B338" s="1" t="s">
        <v>994</v>
      </c>
      <c r="C338" s="12" t="s">
        <v>338</v>
      </c>
      <c r="D338" s="11">
        <v>2439615</v>
      </c>
      <c r="E338" s="9"/>
      <c r="F338" s="11">
        <v>2299023</v>
      </c>
      <c r="G338" s="11"/>
      <c r="H338" s="11"/>
      <c r="I338" s="48" t="str">
        <f t="shared" si="5"/>
        <v>-</v>
      </c>
      <c r="J338" s="49"/>
      <c r="K338" s="9"/>
      <c r="L338" s="55" t="s">
        <v>609</v>
      </c>
      <c r="M338" s="49"/>
      <c r="N338" s="55"/>
      <c r="O338" s="49"/>
      <c r="P338" s="55"/>
      <c r="Q338" s="49"/>
      <c r="R338" s="22"/>
    </row>
    <row r="339" spans="1:18" ht="21.75">
      <c r="A339" s="6" t="s">
        <v>339</v>
      </c>
      <c r="B339" s="1" t="s">
        <v>994</v>
      </c>
      <c r="C339" s="12" t="s">
        <v>340</v>
      </c>
      <c r="D339" s="11">
        <v>335000</v>
      </c>
      <c r="E339" s="9"/>
      <c r="F339" s="9" t="s">
        <v>609</v>
      </c>
      <c r="G339" s="9"/>
      <c r="H339" s="11"/>
      <c r="I339" s="48" t="str">
        <f t="shared" si="5"/>
        <v>-</v>
      </c>
      <c r="J339" s="49"/>
      <c r="K339" s="9"/>
      <c r="L339" s="55" t="s">
        <v>609</v>
      </c>
      <c r="M339" s="49"/>
      <c r="N339" s="55"/>
      <c r="O339" s="49"/>
      <c r="P339" s="55"/>
      <c r="Q339" s="49"/>
      <c r="R339" s="22"/>
    </row>
    <row r="340" spans="1:18">
      <c r="A340" s="6" t="s">
        <v>341</v>
      </c>
      <c r="B340" s="1" t="s">
        <v>994</v>
      </c>
      <c r="C340" s="12" t="s">
        <v>342</v>
      </c>
      <c r="D340" s="11">
        <v>56352390</v>
      </c>
      <c r="E340" s="9"/>
      <c r="F340" s="11">
        <v>56352390</v>
      </c>
      <c r="G340" s="9"/>
      <c r="H340" s="9"/>
      <c r="I340" s="48">
        <f t="shared" si="5"/>
        <v>1278000</v>
      </c>
      <c r="J340" s="49"/>
      <c r="K340" s="9"/>
      <c r="L340" s="48">
        <v>1278000</v>
      </c>
      <c r="M340" s="49"/>
      <c r="N340" s="55"/>
      <c r="O340" s="49"/>
      <c r="P340" s="55"/>
      <c r="Q340" s="49"/>
      <c r="R340" s="22"/>
    </row>
    <row r="341" spans="1:18" ht="32.25">
      <c r="A341" s="6" t="s">
        <v>999</v>
      </c>
      <c r="B341" s="1" t="s">
        <v>994</v>
      </c>
      <c r="C341" s="12" t="s">
        <v>343</v>
      </c>
      <c r="D341" s="11">
        <v>13751594</v>
      </c>
      <c r="E341" s="9"/>
      <c r="F341" s="11">
        <v>13751594</v>
      </c>
      <c r="G341" s="9"/>
      <c r="H341" s="9"/>
      <c r="I341" s="48">
        <f t="shared" si="5"/>
        <v>500000</v>
      </c>
      <c r="J341" s="49"/>
      <c r="K341" s="9"/>
      <c r="L341" s="48">
        <v>500000</v>
      </c>
      <c r="M341" s="49"/>
      <c r="N341" s="55"/>
      <c r="O341" s="49"/>
      <c r="P341" s="55"/>
      <c r="Q341" s="49"/>
      <c r="R341" s="22"/>
    </row>
    <row r="342" spans="1:18">
      <c r="A342" s="6" t="s">
        <v>3</v>
      </c>
      <c r="B342" s="1" t="s">
        <v>994</v>
      </c>
      <c r="C342" s="12" t="s">
        <v>344</v>
      </c>
      <c r="D342" s="11">
        <v>13751594</v>
      </c>
      <c r="E342" s="9"/>
      <c r="F342" s="11">
        <v>13751594</v>
      </c>
      <c r="G342" s="9"/>
      <c r="H342" s="9"/>
      <c r="I342" s="48">
        <f t="shared" si="5"/>
        <v>500000</v>
      </c>
      <c r="J342" s="49"/>
      <c r="K342" s="9"/>
      <c r="L342" s="48">
        <v>500000</v>
      </c>
      <c r="M342" s="49"/>
      <c r="N342" s="55"/>
      <c r="O342" s="49"/>
      <c r="P342" s="55"/>
      <c r="Q342" s="49"/>
      <c r="R342" s="22"/>
    </row>
    <row r="343" spans="1:18">
      <c r="A343" s="6" t="s">
        <v>5</v>
      </c>
      <c r="B343" s="1" t="s">
        <v>994</v>
      </c>
      <c r="C343" s="12" t="s">
        <v>345</v>
      </c>
      <c r="D343" s="11">
        <v>10018739</v>
      </c>
      <c r="E343" s="9"/>
      <c r="F343" s="11">
        <v>10018739</v>
      </c>
      <c r="G343" s="9"/>
      <c r="H343" s="9"/>
      <c r="I343" s="48">
        <f t="shared" si="5"/>
        <v>500000</v>
      </c>
      <c r="J343" s="49"/>
      <c r="K343" s="9"/>
      <c r="L343" s="48">
        <v>500000</v>
      </c>
      <c r="M343" s="49"/>
      <c r="N343" s="55"/>
      <c r="O343" s="49"/>
      <c r="P343" s="55"/>
      <c r="Q343" s="49"/>
      <c r="R343" s="22"/>
    </row>
    <row r="344" spans="1:18">
      <c r="A344" s="6" t="s">
        <v>7</v>
      </c>
      <c r="B344" s="1" t="s">
        <v>994</v>
      </c>
      <c r="C344" s="12" t="s">
        <v>346</v>
      </c>
      <c r="D344" s="11">
        <v>658540</v>
      </c>
      <c r="E344" s="9"/>
      <c r="F344" s="11">
        <v>658540</v>
      </c>
      <c r="G344" s="9"/>
      <c r="H344" s="9"/>
      <c r="I344" s="48" t="str">
        <f t="shared" si="5"/>
        <v>-</v>
      </c>
      <c r="J344" s="49"/>
      <c r="K344" s="9"/>
      <c r="L344" s="55" t="s">
        <v>609</v>
      </c>
      <c r="M344" s="49"/>
      <c r="N344" s="55"/>
      <c r="O344" s="49"/>
      <c r="P344" s="55"/>
      <c r="Q344" s="49"/>
      <c r="R344" s="22"/>
    </row>
    <row r="345" spans="1:18" ht="21.75">
      <c r="A345" s="6" t="s">
        <v>9</v>
      </c>
      <c r="B345" s="1" t="s">
        <v>994</v>
      </c>
      <c r="C345" s="12" t="s">
        <v>347</v>
      </c>
      <c r="D345" s="11">
        <v>3074315</v>
      </c>
      <c r="E345" s="9"/>
      <c r="F345" s="11">
        <v>3074315</v>
      </c>
      <c r="G345" s="9"/>
      <c r="H345" s="9"/>
      <c r="I345" s="48" t="str">
        <f t="shared" si="5"/>
        <v>-</v>
      </c>
      <c r="J345" s="49"/>
      <c r="K345" s="9"/>
      <c r="L345" s="55" t="s">
        <v>609</v>
      </c>
      <c r="M345" s="49"/>
      <c r="N345" s="55"/>
      <c r="O345" s="49"/>
      <c r="P345" s="55"/>
      <c r="Q345" s="49"/>
      <c r="R345" s="22"/>
    </row>
    <row r="346" spans="1:18" ht="21.75">
      <c r="A346" s="6" t="s">
        <v>1018</v>
      </c>
      <c r="B346" s="1" t="s">
        <v>994</v>
      </c>
      <c r="C346" s="12" t="s">
        <v>348</v>
      </c>
      <c r="D346" s="11">
        <v>5698662</v>
      </c>
      <c r="E346" s="9"/>
      <c r="F346" s="11">
        <v>5698662</v>
      </c>
      <c r="G346" s="9"/>
      <c r="H346" s="9"/>
      <c r="I346" s="48" t="str">
        <f t="shared" si="5"/>
        <v>-</v>
      </c>
      <c r="J346" s="49"/>
      <c r="K346" s="9"/>
      <c r="L346" s="55" t="s">
        <v>609</v>
      </c>
      <c r="M346" s="49"/>
      <c r="N346" s="55"/>
      <c r="O346" s="49"/>
      <c r="P346" s="55"/>
      <c r="Q346" s="49"/>
      <c r="R346" s="22"/>
    </row>
    <row r="347" spans="1:18" ht="21.75">
      <c r="A347" s="6" t="s">
        <v>1020</v>
      </c>
      <c r="B347" s="1" t="s">
        <v>994</v>
      </c>
      <c r="C347" s="12" t="s">
        <v>349</v>
      </c>
      <c r="D347" s="11">
        <v>5698662</v>
      </c>
      <c r="E347" s="9"/>
      <c r="F347" s="11">
        <v>5698662</v>
      </c>
      <c r="G347" s="9"/>
      <c r="H347" s="9"/>
      <c r="I347" s="48" t="str">
        <f t="shared" si="5"/>
        <v>-</v>
      </c>
      <c r="J347" s="49"/>
      <c r="K347" s="9"/>
      <c r="L347" s="55" t="s">
        <v>609</v>
      </c>
      <c r="M347" s="49"/>
      <c r="N347" s="55"/>
      <c r="O347" s="49"/>
      <c r="P347" s="55"/>
      <c r="Q347" s="49"/>
      <c r="R347" s="22"/>
    </row>
    <row r="348" spans="1:18">
      <c r="A348" s="6" t="s">
        <v>1022</v>
      </c>
      <c r="B348" s="1" t="s">
        <v>994</v>
      </c>
      <c r="C348" s="12" t="s">
        <v>350</v>
      </c>
      <c r="D348" s="11">
        <v>5698662</v>
      </c>
      <c r="E348" s="9"/>
      <c r="F348" s="11">
        <v>5698662</v>
      </c>
      <c r="G348" s="9"/>
      <c r="H348" s="9"/>
      <c r="I348" s="48" t="str">
        <f t="shared" si="5"/>
        <v>-</v>
      </c>
      <c r="J348" s="49"/>
      <c r="K348" s="9"/>
      <c r="L348" s="55" t="s">
        <v>609</v>
      </c>
      <c r="M348" s="49"/>
      <c r="N348" s="55"/>
      <c r="O348" s="49"/>
      <c r="P348" s="55"/>
      <c r="Q348" s="49"/>
      <c r="R348" s="22"/>
    </row>
    <row r="349" spans="1:18" ht="21.75">
      <c r="A349" s="6" t="s">
        <v>106</v>
      </c>
      <c r="B349" s="1" t="s">
        <v>994</v>
      </c>
      <c r="C349" s="12" t="s">
        <v>351</v>
      </c>
      <c r="D349" s="11">
        <v>36902134</v>
      </c>
      <c r="E349" s="9"/>
      <c r="F349" s="11">
        <v>36902134</v>
      </c>
      <c r="G349" s="9"/>
      <c r="H349" s="9"/>
      <c r="I349" s="48">
        <f t="shared" si="5"/>
        <v>778000</v>
      </c>
      <c r="J349" s="49"/>
      <c r="K349" s="9"/>
      <c r="L349" s="48">
        <v>778000</v>
      </c>
      <c r="M349" s="49"/>
      <c r="N349" s="55"/>
      <c r="O349" s="49"/>
      <c r="P349" s="55"/>
      <c r="Q349" s="49"/>
      <c r="R349" s="22"/>
    </row>
    <row r="350" spans="1:18">
      <c r="A350" s="6" t="s">
        <v>108</v>
      </c>
      <c r="B350" s="1" t="s">
        <v>994</v>
      </c>
      <c r="C350" s="12" t="s">
        <v>352</v>
      </c>
      <c r="D350" s="11">
        <v>36902134</v>
      </c>
      <c r="E350" s="9"/>
      <c r="F350" s="11">
        <v>36902134</v>
      </c>
      <c r="G350" s="9"/>
      <c r="H350" s="9"/>
      <c r="I350" s="48">
        <f t="shared" si="5"/>
        <v>778000</v>
      </c>
      <c r="J350" s="49"/>
      <c r="K350" s="9"/>
      <c r="L350" s="48">
        <v>778000</v>
      </c>
      <c r="M350" s="49"/>
      <c r="N350" s="55"/>
      <c r="O350" s="49"/>
      <c r="P350" s="55"/>
      <c r="Q350" s="49"/>
      <c r="R350" s="22"/>
    </row>
    <row r="351" spans="1:18" ht="32.25">
      <c r="A351" s="6" t="s">
        <v>110</v>
      </c>
      <c r="B351" s="1" t="s">
        <v>994</v>
      </c>
      <c r="C351" s="12" t="s">
        <v>353</v>
      </c>
      <c r="D351" s="11">
        <v>36902134</v>
      </c>
      <c r="E351" s="9"/>
      <c r="F351" s="11">
        <v>36902134</v>
      </c>
      <c r="G351" s="9"/>
      <c r="H351" s="9"/>
      <c r="I351" s="48">
        <f t="shared" si="5"/>
        <v>778000</v>
      </c>
      <c r="J351" s="49"/>
      <c r="K351" s="9"/>
      <c r="L351" s="48">
        <v>778000</v>
      </c>
      <c r="M351" s="49"/>
      <c r="N351" s="55"/>
      <c r="O351" s="49"/>
      <c r="P351" s="55"/>
      <c r="Q351" s="49"/>
      <c r="R351" s="22"/>
    </row>
    <row r="352" spans="1:18">
      <c r="A352" s="6" t="s">
        <v>354</v>
      </c>
      <c r="B352" s="1" t="s">
        <v>994</v>
      </c>
      <c r="C352" s="12" t="s">
        <v>355</v>
      </c>
      <c r="D352" s="11">
        <v>271563524</v>
      </c>
      <c r="E352" s="9"/>
      <c r="F352" s="11">
        <v>271100100</v>
      </c>
      <c r="G352" s="11"/>
      <c r="H352" s="11"/>
      <c r="I352" s="48">
        <f t="shared" si="5"/>
        <v>37193</v>
      </c>
      <c r="J352" s="49"/>
      <c r="K352" s="9"/>
      <c r="L352" s="48">
        <v>37193</v>
      </c>
      <c r="M352" s="49"/>
      <c r="N352" s="55"/>
      <c r="O352" s="49"/>
      <c r="P352" s="55"/>
      <c r="Q352" s="49"/>
      <c r="R352" s="22"/>
    </row>
    <row r="353" spans="1:18" ht="32.25">
      <c r="A353" s="6" t="s">
        <v>999</v>
      </c>
      <c r="B353" s="1" t="s">
        <v>994</v>
      </c>
      <c r="C353" s="12" t="s">
        <v>356</v>
      </c>
      <c r="D353" s="11">
        <v>5247416</v>
      </c>
      <c r="E353" s="9"/>
      <c r="F353" s="11">
        <v>5247416</v>
      </c>
      <c r="G353" s="9"/>
      <c r="H353" s="9"/>
      <c r="I353" s="48">
        <f t="shared" si="5"/>
        <v>37193</v>
      </c>
      <c r="J353" s="49"/>
      <c r="K353" s="9"/>
      <c r="L353" s="48">
        <v>37193</v>
      </c>
      <c r="M353" s="49"/>
      <c r="N353" s="55"/>
      <c r="O353" s="49"/>
      <c r="P353" s="55"/>
      <c r="Q353" s="49"/>
      <c r="R353" s="22"/>
    </row>
    <row r="354" spans="1:18">
      <c r="A354" s="6" t="s">
        <v>3</v>
      </c>
      <c r="B354" s="1" t="s">
        <v>994</v>
      </c>
      <c r="C354" s="12" t="s">
        <v>357</v>
      </c>
      <c r="D354" s="11">
        <v>5247416</v>
      </c>
      <c r="E354" s="9"/>
      <c r="F354" s="11">
        <v>5247416</v>
      </c>
      <c r="G354" s="9"/>
      <c r="H354" s="9"/>
      <c r="I354" s="48">
        <f t="shared" si="5"/>
        <v>37193</v>
      </c>
      <c r="J354" s="49"/>
      <c r="K354" s="9"/>
      <c r="L354" s="48">
        <v>37193</v>
      </c>
      <c r="M354" s="49"/>
      <c r="N354" s="55"/>
      <c r="O354" s="49"/>
      <c r="P354" s="55"/>
      <c r="Q354" s="49"/>
      <c r="R354" s="22"/>
    </row>
    <row r="355" spans="1:18">
      <c r="A355" s="6" t="s">
        <v>5</v>
      </c>
      <c r="B355" s="1" t="s">
        <v>994</v>
      </c>
      <c r="C355" s="12" t="s">
        <v>358</v>
      </c>
      <c r="D355" s="11">
        <v>4030272</v>
      </c>
      <c r="E355" s="9"/>
      <c r="F355" s="11">
        <v>4030272</v>
      </c>
      <c r="G355" s="9"/>
      <c r="H355" s="9"/>
      <c r="I355" s="48">
        <f t="shared" si="5"/>
        <v>16323</v>
      </c>
      <c r="J355" s="49"/>
      <c r="K355" s="9"/>
      <c r="L355" s="48">
        <v>16323</v>
      </c>
      <c r="M355" s="49"/>
      <c r="N355" s="55"/>
      <c r="O355" s="49"/>
      <c r="P355" s="55"/>
      <c r="Q355" s="49"/>
      <c r="R355" s="22"/>
    </row>
    <row r="356" spans="1:18" ht="21.75">
      <c r="A356" s="6" t="s">
        <v>9</v>
      </c>
      <c r="B356" s="1" t="s">
        <v>994</v>
      </c>
      <c r="C356" s="12" t="s">
        <v>359</v>
      </c>
      <c r="D356" s="11">
        <v>1217144</v>
      </c>
      <c r="E356" s="9"/>
      <c r="F356" s="11">
        <v>1217144</v>
      </c>
      <c r="G356" s="9"/>
      <c r="H356" s="9"/>
      <c r="I356" s="48">
        <f t="shared" si="5"/>
        <v>20870</v>
      </c>
      <c r="J356" s="49"/>
      <c r="K356" s="9"/>
      <c r="L356" s="48">
        <v>20870</v>
      </c>
      <c r="M356" s="49"/>
      <c r="N356" s="55"/>
      <c r="O356" s="49"/>
      <c r="P356" s="55"/>
      <c r="Q356" s="49"/>
      <c r="R356" s="22"/>
    </row>
    <row r="357" spans="1:18" ht="21.75">
      <c r="A357" s="6" t="s">
        <v>1018</v>
      </c>
      <c r="B357" s="1" t="s">
        <v>994</v>
      </c>
      <c r="C357" s="12" t="s">
        <v>360</v>
      </c>
      <c r="D357" s="11">
        <v>19454839</v>
      </c>
      <c r="E357" s="9"/>
      <c r="F357" s="11">
        <v>19454839</v>
      </c>
      <c r="G357" s="9"/>
      <c r="H357" s="9"/>
      <c r="I357" s="48" t="str">
        <f t="shared" si="5"/>
        <v>-</v>
      </c>
      <c r="J357" s="49"/>
      <c r="K357" s="9"/>
      <c r="L357" s="55" t="s">
        <v>609</v>
      </c>
      <c r="M357" s="49"/>
      <c r="N357" s="55"/>
      <c r="O357" s="49"/>
      <c r="P357" s="55"/>
      <c r="Q357" s="49"/>
      <c r="R357" s="22"/>
    </row>
    <row r="358" spans="1:18" ht="21.75">
      <c r="A358" s="6" t="s">
        <v>1020</v>
      </c>
      <c r="B358" s="1" t="s">
        <v>994</v>
      </c>
      <c r="C358" s="12" t="s">
        <v>361</v>
      </c>
      <c r="D358" s="11">
        <v>19454839</v>
      </c>
      <c r="E358" s="9"/>
      <c r="F358" s="11">
        <v>19454839</v>
      </c>
      <c r="G358" s="9"/>
      <c r="H358" s="9"/>
      <c r="I358" s="48" t="str">
        <f t="shared" si="5"/>
        <v>-</v>
      </c>
      <c r="J358" s="49"/>
      <c r="K358" s="9"/>
      <c r="L358" s="55" t="s">
        <v>609</v>
      </c>
      <c r="M358" s="49"/>
      <c r="N358" s="55"/>
      <c r="O358" s="49"/>
      <c r="P358" s="55"/>
      <c r="Q358" s="49"/>
      <c r="R358" s="22"/>
    </row>
    <row r="359" spans="1:18">
      <c r="A359" s="6" t="s">
        <v>1022</v>
      </c>
      <c r="B359" s="1" t="s">
        <v>994</v>
      </c>
      <c r="C359" s="12" t="s">
        <v>362</v>
      </c>
      <c r="D359" s="11">
        <v>19454839</v>
      </c>
      <c r="E359" s="9"/>
      <c r="F359" s="11">
        <v>19454839</v>
      </c>
      <c r="G359" s="9"/>
      <c r="H359" s="9"/>
      <c r="I359" s="48" t="str">
        <f t="shared" si="5"/>
        <v>-</v>
      </c>
      <c r="J359" s="49"/>
      <c r="K359" s="9"/>
      <c r="L359" s="55" t="s">
        <v>609</v>
      </c>
      <c r="M359" s="49"/>
      <c r="N359" s="55"/>
      <c r="O359" s="49"/>
      <c r="P359" s="55"/>
      <c r="Q359" s="49"/>
      <c r="R359" s="22"/>
    </row>
    <row r="360" spans="1:18">
      <c r="A360" s="6" t="s">
        <v>18</v>
      </c>
      <c r="B360" s="1" t="s">
        <v>994</v>
      </c>
      <c r="C360" s="12" t="s">
        <v>363</v>
      </c>
      <c r="D360" s="11">
        <v>246861269</v>
      </c>
      <c r="E360" s="9"/>
      <c r="F360" s="11">
        <v>246397845</v>
      </c>
      <c r="G360" s="11"/>
      <c r="H360" s="11"/>
      <c r="I360" s="48" t="str">
        <f t="shared" si="5"/>
        <v>-</v>
      </c>
      <c r="J360" s="49"/>
      <c r="K360" s="9"/>
      <c r="L360" s="55" t="s">
        <v>609</v>
      </c>
      <c r="M360" s="49"/>
      <c r="N360" s="55"/>
      <c r="O360" s="49"/>
      <c r="P360" s="55"/>
      <c r="Q360" s="49"/>
      <c r="R360" s="22"/>
    </row>
    <row r="361" spans="1:18">
      <c r="A361" s="6" t="s">
        <v>335</v>
      </c>
      <c r="B361" s="1" t="s">
        <v>994</v>
      </c>
      <c r="C361" s="12" t="s">
        <v>364</v>
      </c>
      <c r="D361" s="11">
        <v>244752424</v>
      </c>
      <c r="E361" s="9"/>
      <c r="F361" s="11">
        <v>244289000</v>
      </c>
      <c r="G361" s="11"/>
      <c r="H361" s="11"/>
      <c r="I361" s="48" t="str">
        <f t="shared" si="5"/>
        <v>-</v>
      </c>
      <c r="J361" s="49"/>
      <c r="K361" s="9"/>
      <c r="L361" s="55" t="s">
        <v>609</v>
      </c>
      <c r="M361" s="49"/>
      <c r="N361" s="55"/>
      <c r="O361" s="49"/>
      <c r="P361" s="55"/>
      <c r="Q361" s="49"/>
      <c r="R361" s="22"/>
    </row>
    <row r="362" spans="1:18" ht="21.75">
      <c r="A362" s="6" t="s">
        <v>339</v>
      </c>
      <c r="B362" s="1" t="s">
        <v>994</v>
      </c>
      <c r="C362" s="12" t="s">
        <v>365</v>
      </c>
      <c r="D362" s="11">
        <v>244752424</v>
      </c>
      <c r="E362" s="9"/>
      <c r="F362" s="11">
        <v>244289000</v>
      </c>
      <c r="G362" s="11"/>
      <c r="H362" s="11"/>
      <c r="I362" s="48" t="str">
        <f t="shared" si="5"/>
        <v>-</v>
      </c>
      <c r="J362" s="49"/>
      <c r="K362" s="9"/>
      <c r="L362" s="55" t="s">
        <v>609</v>
      </c>
      <c r="M362" s="49"/>
      <c r="N362" s="55"/>
      <c r="O362" s="49"/>
      <c r="P362" s="55"/>
      <c r="Q362" s="49"/>
      <c r="R362" s="22"/>
    </row>
    <row r="363" spans="1:18">
      <c r="A363" s="6" t="s">
        <v>154</v>
      </c>
      <c r="B363" s="1" t="s">
        <v>994</v>
      </c>
      <c r="C363" s="12" t="s">
        <v>366</v>
      </c>
      <c r="D363" s="11">
        <v>2108845</v>
      </c>
      <c r="E363" s="9"/>
      <c r="F363" s="11">
        <v>2108845</v>
      </c>
      <c r="G363" s="9"/>
      <c r="H363" s="9"/>
      <c r="I363" s="48" t="str">
        <f t="shared" si="5"/>
        <v>-</v>
      </c>
      <c r="J363" s="49"/>
      <c r="K363" s="9"/>
      <c r="L363" s="55" t="s">
        <v>609</v>
      </c>
      <c r="M363" s="49"/>
      <c r="N363" s="55"/>
      <c r="O363" s="49"/>
      <c r="P363" s="55"/>
      <c r="Q363" s="49"/>
      <c r="R363" s="22"/>
    </row>
    <row r="364" spans="1:18" ht="21.75">
      <c r="A364" s="6" t="s">
        <v>270</v>
      </c>
      <c r="B364" s="1" t="s">
        <v>994</v>
      </c>
      <c r="C364" s="12" t="s">
        <v>367</v>
      </c>
      <c r="D364" s="11">
        <v>1116145</v>
      </c>
      <c r="E364" s="9"/>
      <c r="F364" s="11">
        <v>1116145</v>
      </c>
      <c r="G364" s="9"/>
      <c r="H364" s="9"/>
      <c r="I364" s="48" t="str">
        <f t="shared" si="5"/>
        <v>-</v>
      </c>
      <c r="J364" s="49"/>
      <c r="K364" s="9"/>
      <c r="L364" s="55" t="s">
        <v>609</v>
      </c>
      <c r="M364" s="49"/>
      <c r="N364" s="55"/>
      <c r="O364" s="49"/>
      <c r="P364" s="55"/>
      <c r="Q364" s="49"/>
      <c r="R364" s="22"/>
    </row>
    <row r="365" spans="1:18" ht="21.75">
      <c r="A365" s="6" t="s">
        <v>368</v>
      </c>
      <c r="B365" s="1" t="s">
        <v>994</v>
      </c>
      <c r="C365" s="12" t="s">
        <v>369</v>
      </c>
      <c r="D365" s="11">
        <v>992700</v>
      </c>
      <c r="E365" s="9"/>
      <c r="F365" s="11">
        <v>992700</v>
      </c>
      <c r="G365" s="9"/>
      <c r="H365" s="9"/>
      <c r="I365" s="48" t="str">
        <f t="shared" si="5"/>
        <v>-</v>
      </c>
      <c r="J365" s="49"/>
      <c r="K365" s="9"/>
      <c r="L365" s="55" t="s">
        <v>609</v>
      </c>
      <c r="M365" s="49"/>
      <c r="N365" s="55"/>
      <c r="O365" s="49"/>
      <c r="P365" s="55"/>
      <c r="Q365" s="49"/>
      <c r="R365" s="22"/>
    </row>
    <row r="366" spans="1:18">
      <c r="A366" s="6" t="s">
        <v>370</v>
      </c>
      <c r="B366" s="1" t="s">
        <v>994</v>
      </c>
      <c r="C366" s="12" t="s">
        <v>371</v>
      </c>
      <c r="D366" s="11">
        <v>5381400</v>
      </c>
      <c r="E366" s="9"/>
      <c r="F366" s="11">
        <v>5381400</v>
      </c>
      <c r="G366" s="9"/>
      <c r="H366" s="9"/>
      <c r="I366" s="48" t="str">
        <f t="shared" si="5"/>
        <v>-</v>
      </c>
      <c r="J366" s="49"/>
      <c r="K366" s="9"/>
      <c r="L366" s="55" t="s">
        <v>609</v>
      </c>
      <c r="M366" s="49"/>
      <c r="N366" s="55"/>
      <c r="O366" s="49"/>
      <c r="P366" s="55"/>
      <c r="Q366" s="49"/>
      <c r="R366" s="22"/>
    </row>
    <row r="367" spans="1:18" ht="21.75">
      <c r="A367" s="6" t="s">
        <v>1018</v>
      </c>
      <c r="B367" s="1" t="s">
        <v>994</v>
      </c>
      <c r="C367" s="12" t="s">
        <v>372</v>
      </c>
      <c r="D367" s="11">
        <v>658100</v>
      </c>
      <c r="E367" s="9"/>
      <c r="F367" s="11">
        <v>658100</v>
      </c>
      <c r="G367" s="9"/>
      <c r="H367" s="9"/>
      <c r="I367" s="48" t="str">
        <f t="shared" si="5"/>
        <v>-</v>
      </c>
      <c r="J367" s="49"/>
      <c r="K367" s="9"/>
      <c r="L367" s="55" t="s">
        <v>609</v>
      </c>
      <c r="M367" s="49"/>
      <c r="N367" s="55"/>
      <c r="O367" s="49"/>
      <c r="P367" s="55"/>
      <c r="Q367" s="49"/>
      <c r="R367" s="22"/>
    </row>
    <row r="368" spans="1:18" ht="21.75">
      <c r="A368" s="6" t="s">
        <v>1020</v>
      </c>
      <c r="B368" s="1" t="s">
        <v>994</v>
      </c>
      <c r="C368" s="12" t="s">
        <v>373</v>
      </c>
      <c r="D368" s="11">
        <v>658100</v>
      </c>
      <c r="E368" s="9"/>
      <c r="F368" s="11">
        <v>658100</v>
      </c>
      <c r="G368" s="9"/>
      <c r="H368" s="9"/>
      <c r="I368" s="48" t="str">
        <f t="shared" si="5"/>
        <v>-</v>
      </c>
      <c r="J368" s="49"/>
      <c r="K368" s="9"/>
      <c r="L368" s="55" t="s">
        <v>609</v>
      </c>
      <c r="M368" s="49"/>
      <c r="N368" s="55"/>
      <c r="O368" s="49"/>
      <c r="P368" s="55"/>
      <c r="Q368" s="49"/>
      <c r="R368" s="22"/>
    </row>
    <row r="369" spans="1:18">
      <c r="A369" s="6" t="s">
        <v>1022</v>
      </c>
      <c r="B369" s="1" t="s">
        <v>994</v>
      </c>
      <c r="C369" s="12" t="s">
        <v>374</v>
      </c>
      <c r="D369" s="11">
        <v>658100</v>
      </c>
      <c r="E369" s="9"/>
      <c r="F369" s="11">
        <v>658100</v>
      </c>
      <c r="G369" s="9"/>
      <c r="H369" s="9"/>
      <c r="I369" s="48" t="str">
        <f t="shared" si="5"/>
        <v>-</v>
      </c>
      <c r="J369" s="49"/>
      <c r="K369" s="9"/>
      <c r="L369" s="55" t="s">
        <v>609</v>
      </c>
      <c r="M369" s="49"/>
      <c r="N369" s="55"/>
      <c r="O369" s="49"/>
      <c r="P369" s="55"/>
      <c r="Q369" s="49"/>
      <c r="R369" s="22"/>
    </row>
    <row r="370" spans="1:18">
      <c r="A370" s="6" t="s">
        <v>18</v>
      </c>
      <c r="B370" s="1" t="s">
        <v>994</v>
      </c>
      <c r="C370" s="12" t="s">
        <v>375</v>
      </c>
      <c r="D370" s="11">
        <v>3211200</v>
      </c>
      <c r="E370" s="9"/>
      <c r="F370" s="11">
        <v>3211200</v>
      </c>
      <c r="G370" s="9"/>
      <c r="H370" s="9"/>
      <c r="I370" s="48" t="str">
        <f t="shared" si="5"/>
        <v>-</v>
      </c>
      <c r="J370" s="49"/>
      <c r="K370" s="9"/>
      <c r="L370" s="55" t="s">
        <v>609</v>
      </c>
      <c r="M370" s="49"/>
      <c r="N370" s="55"/>
      <c r="O370" s="49"/>
      <c r="P370" s="55"/>
      <c r="Q370" s="49"/>
      <c r="R370" s="22"/>
    </row>
    <row r="371" spans="1:18">
      <c r="A371" s="6" t="s">
        <v>154</v>
      </c>
      <c r="B371" s="1" t="s">
        <v>994</v>
      </c>
      <c r="C371" s="12" t="s">
        <v>376</v>
      </c>
      <c r="D371" s="11">
        <v>3211200</v>
      </c>
      <c r="E371" s="9"/>
      <c r="F371" s="11">
        <v>3211200</v>
      </c>
      <c r="G371" s="9"/>
      <c r="H371" s="9"/>
      <c r="I371" s="48" t="str">
        <f t="shared" si="5"/>
        <v>-</v>
      </c>
      <c r="J371" s="49"/>
      <c r="K371" s="9"/>
      <c r="L371" s="55" t="s">
        <v>609</v>
      </c>
      <c r="M371" s="49"/>
      <c r="N371" s="55"/>
      <c r="O371" s="49"/>
      <c r="P371" s="55"/>
      <c r="Q371" s="49"/>
      <c r="R371" s="22"/>
    </row>
    <row r="372" spans="1:18" ht="21.75">
      <c r="A372" s="6" t="s">
        <v>270</v>
      </c>
      <c r="B372" s="1" t="s">
        <v>994</v>
      </c>
      <c r="C372" s="12" t="s">
        <v>377</v>
      </c>
      <c r="D372" s="11">
        <v>3211200</v>
      </c>
      <c r="E372" s="9"/>
      <c r="F372" s="11">
        <v>3211200</v>
      </c>
      <c r="G372" s="9"/>
      <c r="H372" s="9"/>
      <c r="I372" s="48" t="str">
        <f t="shared" si="5"/>
        <v>-</v>
      </c>
      <c r="J372" s="49"/>
      <c r="K372" s="9"/>
      <c r="L372" s="55" t="s">
        <v>609</v>
      </c>
      <c r="M372" s="49"/>
      <c r="N372" s="55"/>
      <c r="O372" s="49"/>
      <c r="P372" s="55"/>
      <c r="Q372" s="49"/>
      <c r="R372" s="22"/>
    </row>
    <row r="373" spans="1:18">
      <c r="A373" s="6" t="s">
        <v>158</v>
      </c>
      <c r="B373" s="1" t="s">
        <v>994</v>
      </c>
      <c r="C373" s="12" t="s">
        <v>378</v>
      </c>
      <c r="D373" s="11">
        <v>1512100</v>
      </c>
      <c r="E373" s="9"/>
      <c r="F373" s="11">
        <v>1512100</v>
      </c>
      <c r="G373" s="9"/>
      <c r="H373" s="9"/>
      <c r="I373" s="48" t="str">
        <f t="shared" si="5"/>
        <v>-</v>
      </c>
      <c r="J373" s="49"/>
      <c r="K373" s="9"/>
      <c r="L373" s="55" t="s">
        <v>609</v>
      </c>
      <c r="M373" s="49"/>
      <c r="N373" s="55"/>
      <c r="O373" s="49"/>
      <c r="P373" s="55"/>
      <c r="Q373" s="49"/>
      <c r="R373" s="22"/>
    </row>
    <row r="374" spans="1:18">
      <c r="A374" s="6" t="s">
        <v>160</v>
      </c>
      <c r="B374" s="1" t="s">
        <v>994</v>
      </c>
      <c r="C374" s="12" t="s">
        <v>379</v>
      </c>
      <c r="D374" s="11">
        <v>1512100</v>
      </c>
      <c r="E374" s="9"/>
      <c r="F374" s="11">
        <v>1512100</v>
      </c>
      <c r="G374" s="9"/>
      <c r="H374" s="9"/>
      <c r="I374" s="48" t="str">
        <f t="shared" si="5"/>
        <v>-</v>
      </c>
      <c r="J374" s="49"/>
      <c r="K374" s="9"/>
      <c r="L374" s="55" t="s">
        <v>609</v>
      </c>
      <c r="M374" s="49"/>
      <c r="N374" s="55"/>
      <c r="O374" s="49"/>
      <c r="P374" s="55"/>
      <c r="Q374" s="49"/>
      <c r="R374" s="22"/>
    </row>
    <row r="375" spans="1:18" ht="21.75">
      <c r="A375" s="6" t="s">
        <v>162</v>
      </c>
      <c r="B375" s="1" t="s">
        <v>994</v>
      </c>
      <c r="C375" s="12" t="s">
        <v>380</v>
      </c>
      <c r="D375" s="11">
        <v>1512100</v>
      </c>
      <c r="E375" s="9"/>
      <c r="F375" s="11">
        <v>1512100</v>
      </c>
      <c r="G375" s="9"/>
      <c r="H375" s="9"/>
      <c r="I375" s="48" t="str">
        <f t="shared" si="5"/>
        <v>-</v>
      </c>
      <c r="J375" s="49"/>
      <c r="K375" s="9"/>
      <c r="L375" s="55" t="s">
        <v>609</v>
      </c>
      <c r="M375" s="49"/>
      <c r="N375" s="55"/>
      <c r="O375" s="49"/>
      <c r="P375" s="55"/>
      <c r="Q375" s="49"/>
      <c r="R375" s="22"/>
    </row>
    <row r="376" spans="1:18">
      <c r="A376" s="6" t="s">
        <v>381</v>
      </c>
      <c r="B376" s="1" t="s">
        <v>994</v>
      </c>
      <c r="C376" s="12" t="s">
        <v>382</v>
      </c>
      <c r="D376" s="11">
        <v>75580712</v>
      </c>
      <c r="E376" s="9"/>
      <c r="F376" s="11">
        <v>75430712</v>
      </c>
      <c r="G376" s="11"/>
      <c r="H376" s="9"/>
      <c r="I376" s="48">
        <f t="shared" si="5"/>
        <v>341624.85</v>
      </c>
      <c r="J376" s="49"/>
      <c r="K376" s="9"/>
      <c r="L376" s="48">
        <v>341624.85</v>
      </c>
      <c r="M376" s="49"/>
      <c r="N376" s="55"/>
      <c r="O376" s="49"/>
      <c r="P376" s="55"/>
      <c r="Q376" s="49"/>
      <c r="R376" s="22"/>
    </row>
    <row r="377" spans="1:18" ht="32.25">
      <c r="A377" s="6" t="s">
        <v>999</v>
      </c>
      <c r="B377" s="1" t="s">
        <v>994</v>
      </c>
      <c r="C377" s="12" t="s">
        <v>383</v>
      </c>
      <c r="D377" s="11">
        <v>18497271</v>
      </c>
      <c r="E377" s="9"/>
      <c r="F377" s="11">
        <v>18497271</v>
      </c>
      <c r="G377" s="9"/>
      <c r="H377" s="9"/>
      <c r="I377" s="48">
        <f t="shared" si="5"/>
        <v>354823.33</v>
      </c>
      <c r="J377" s="49"/>
      <c r="K377" s="9"/>
      <c r="L377" s="48">
        <v>354823.33</v>
      </c>
      <c r="M377" s="49"/>
      <c r="N377" s="55"/>
      <c r="O377" s="49"/>
      <c r="P377" s="55"/>
      <c r="Q377" s="49"/>
      <c r="R377" s="22"/>
    </row>
    <row r="378" spans="1:18">
      <c r="A378" s="6" t="s">
        <v>1001</v>
      </c>
      <c r="B378" s="1" t="s">
        <v>994</v>
      </c>
      <c r="C378" s="12" t="s">
        <v>384</v>
      </c>
      <c r="D378" s="11">
        <v>18497271</v>
      </c>
      <c r="E378" s="9"/>
      <c r="F378" s="11">
        <v>18497271</v>
      </c>
      <c r="G378" s="9"/>
      <c r="H378" s="9"/>
      <c r="I378" s="48">
        <f t="shared" si="5"/>
        <v>354823.33</v>
      </c>
      <c r="J378" s="49"/>
      <c r="K378" s="9"/>
      <c r="L378" s="48">
        <v>354823.33</v>
      </c>
      <c r="M378" s="49"/>
      <c r="N378" s="55"/>
      <c r="O378" s="49"/>
      <c r="P378" s="55"/>
      <c r="Q378" s="49"/>
      <c r="R378" s="22"/>
    </row>
    <row r="379" spans="1:18">
      <c r="A379" s="6" t="s">
        <v>1003</v>
      </c>
      <c r="B379" s="1" t="s">
        <v>994</v>
      </c>
      <c r="C379" s="12" t="s">
        <v>385</v>
      </c>
      <c r="D379" s="11">
        <v>13473474</v>
      </c>
      <c r="E379" s="9"/>
      <c r="F379" s="11">
        <v>13473474</v>
      </c>
      <c r="G379" s="9"/>
      <c r="H379" s="9"/>
      <c r="I379" s="48">
        <f t="shared" si="5"/>
        <v>354823.33</v>
      </c>
      <c r="J379" s="49"/>
      <c r="K379" s="9"/>
      <c r="L379" s="48">
        <v>354823.33</v>
      </c>
      <c r="M379" s="49"/>
      <c r="N379" s="55"/>
      <c r="O379" s="49"/>
      <c r="P379" s="55"/>
      <c r="Q379" s="49"/>
      <c r="R379" s="22"/>
    </row>
    <row r="380" spans="1:18" ht="21.75">
      <c r="A380" s="6" t="s">
        <v>1005</v>
      </c>
      <c r="B380" s="1" t="s">
        <v>994</v>
      </c>
      <c r="C380" s="12" t="s">
        <v>386</v>
      </c>
      <c r="D380" s="11">
        <v>857775</v>
      </c>
      <c r="E380" s="9"/>
      <c r="F380" s="11">
        <v>857775</v>
      </c>
      <c r="G380" s="9"/>
      <c r="H380" s="9"/>
      <c r="I380" s="48" t="str">
        <f t="shared" si="5"/>
        <v>-</v>
      </c>
      <c r="J380" s="49"/>
      <c r="K380" s="9"/>
      <c r="L380" s="55" t="s">
        <v>609</v>
      </c>
      <c r="M380" s="49"/>
      <c r="N380" s="55"/>
      <c r="O380" s="49"/>
      <c r="P380" s="55"/>
      <c r="Q380" s="49"/>
      <c r="R380" s="22"/>
    </row>
    <row r="381" spans="1:18" ht="21.75">
      <c r="A381" s="6" t="s">
        <v>1007</v>
      </c>
      <c r="B381" s="1" t="s">
        <v>994</v>
      </c>
      <c r="C381" s="12" t="s">
        <v>387</v>
      </c>
      <c r="D381" s="11">
        <v>4166022</v>
      </c>
      <c r="E381" s="9"/>
      <c r="F381" s="11">
        <v>4166022</v>
      </c>
      <c r="G381" s="9"/>
      <c r="H381" s="9"/>
      <c r="I381" s="48" t="str">
        <f t="shared" si="5"/>
        <v>-</v>
      </c>
      <c r="J381" s="49"/>
      <c r="K381" s="9"/>
      <c r="L381" s="55" t="s">
        <v>609</v>
      </c>
      <c r="M381" s="49"/>
      <c r="N381" s="55"/>
      <c r="O381" s="49"/>
      <c r="P381" s="55"/>
      <c r="Q381" s="49"/>
      <c r="R381" s="22"/>
    </row>
    <row r="382" spans="1:18" ht="21.75">
      <c r="A382" s="6" t="s">
        <v>1018</v>
      </c>
      <c r="B382" s="1" t="s">
        <v>994</v>
      </c>
      <c r="C382" s="12" t="s">
        <v>388</v>
      </c>
      <c r="D382" s="11">
        <v>5728107</v>
      </c>
      <c r="E382" s="9"/>
      <c r="F382" s="11">
        <v>5728107</v>
      </c>
      <c r="G382" s="9"/>
      <c r="H382" s="9"/>
      <c r="I382" s="48">
        <f t="shared" si="5"/>
        <v>-13198.48</v>
      </c>
      <c r="J382" s="49"/>
      <c r="K382" s="9"/>
      <c r="L382" s="48">
        <v>-13198.48</v>
      </c>
      <c r="M382" s="49"/>
      <c r="N382" s="55"/>
      <c r="O382" s="49"/>
      <c r="P382" s="55"/>
      <c r="Q382" s="49"/>
      <c r="R382" s="22"/>
    </row>
    <row r="383" spans="1:18" ht="21.75">
      <c r="A383" s="6" t="s">
        <v>1020</v>
      </c>
      <c r="B383" s="1" t="s">
        <v>994</v>
      </c>
      <c r="C383" s="12" t="s">
        <v>389</v>
      </c>
      <c r="D383" s="11">
        <v>5728107</v>
      </c>
      <c r="E383" s="9"/>
      <c r="F383" s="11">
        <v>5728107</v>
      </c>
      <c r="G383" s="9"/>
      <c r="H383" s="9"/>
      <c r="I383" s="48">
        <f t="shared" si="5"/>
        <v>-13198.48</v>
      </c>
      <c r="J383" s="49"/>
      <c r="K383" s="9"/>
      <c r="L383" s="48">
        <v>-13198.48</v>
      </c>
      <c r="M383" s="49"/>
      <c r="N383" s="55"/>
      <c r="O383" s="49"/>
      <c r="P383" s="55"/>
      <c r="Q383" s="49"/>
      <c r="R383" s="22"/>
    </row>
    <row r="384" spans="1:18">
      <c r="A384" s="6" t="s">
        <v>1022</v>
      </c>
      <c r="B384" s="1" t="s">
        <v>994</v>
      </c>
      <c r="C384" s="12" t="s">
        <v>390</v>
      </c>
      <c r="D384" s="11">
        <v>5728107</v>
      </c>
      <c r="E384" s="9"/>
      <c r="F384" s="11">
        <v>5728107</v>
      </c>
      <c r="G384" s="9"/>
      <c r="H384" s="9"/>
      <c r="I384" s="48">
        <f t="shared" si="5"/>
        <v>-13198.48</v>
      </c>
      <c r="J384" s="49"/>
      <c r="K384" s="9"/>
      <c r="L384" s="48">
        <v>-13198.48</v>
      </c>
      <c r="M384" s="49"/>
      <c r="N384" s="55"/>
      <c r="O384" s="49"/>
      <c r="P384" s="55"/>
      <c r="Q384" s="49"/>
      <c r="R384" s="22"/>
    </row>
    <row r="385" spans="1:18">
      <c r="A385" s="6" t="s">
        <v>18</v>
      </c>
      <c r="B385" s="1" t="s">
        <v>994</v>
      </c>
      <c r="C385" s="12" t="s">
        <v>391</v>
      </c>
      <c r="D385" s="11">
        <v>51343334</v>
      </c>
      <c r="E385" s="9"/>
      <c r="F385" s="11">
        <v>51193334</v>
      </c>
      <c r="G385" s="11"/>
      <c r="H385" s="9"/>
      <c r="I385" s="48" t="str">
        <f t="shared" si="5"/>
        <v>-</v>
      </c>
      <c r="J385" s="49"/>
      <c r="K385" s="9"/>
      <c r="L385" s="55" t="s">
        <v>609</v>
      </c>
      <c r="M385" s="49"/>
      <c r="N385" s="55"/>
      <c r="O385" s="49"/>
      <c r="P385" s="55"/>
      <c r="Q385" s="49"/>
      <c r="R385" s="22"/>
    </row>
    <row r="386" spans="1:18">
      <c r="A386" s="6" t="s">
        <v>335</v>
      </c>
      <c r="B386" s="1" t="s">
        <v>994</v>
      </c>
      <c r="C386" s="12" t="s">
        <v>392</v>
      </c>
      <c r="D386" s="11">
        <v>29809000</v>
      </c>
      <c r="E386" s="9"/>
      <c r="F386" s="11">
        <v>29809000</v>
      </c>
      <c r="G386" s="9"/>
      <c r="H386" s="9"/>
      <c r="I386" s="48" t="str">
        <f t="shared" si="5"/>
        <v>-</v>
      </c>
      <c r="J386" s="49"/>
      <c r="K386" s="9"/>
      <c r="L386" s="55" t="s">
        <v>609</v>
      </c>
      <c r="M386" s="49"/>
      <c r="N386" s="55"/>
      <c r="O386" s="49"/>
      <c r="P386" s="55"/>
      <c r="Q386" s="49"/>
      <c r="R386" s="22"/>
    </row>
    <row r="387" spans="1:18" ht="21.75">
      <c r="A387" s="6" t="s">
        <v>339</v>
      </c>
      <c r="B387" s="1" t="s">
        <v>994</v>
      </c>
      <c r="C387" s="12" t="s">
        <v>393</v>
      </c>
      <c r="D387" s="11">
        <v>29809000</v>
      </c>
      <c r="E387" s="9"/>
      <c r="F387" s="11">
        <v>29809000</v>
      </c>
      <c r="G387" s="9"/>
      <c r="H387" s="9"/>
      <c r="I387" s="48" t="str">
        <f t="shared" si="5"/>
        <v>-</v>
      </c>
      <c r="J387" s="49"/>
      <c r="K387" s="9"/>
      <c r="L387" s="55" t="s">
        <v>609</v>
      </c>
      <c r="M387" s="49"/>
      <c r="N387" s="55"/>
      <c r="O387" s="49"/>
      <c r="P387" s="55"/>
      <c r="Q387" s="49"/>
      <c r="R387" s="22"/>
    </row>
    <row r="388" spans="1:18">
      <c r="A388" s="6" t="s">
        <v>154</v>
      </c>
      <c r="B388" s="1" t="s">
        <v>994</v>
      </c>
      <c r="C388" s="12" t="s">
        <v>394</v>
      </c>
      <c r="D388" s="11">
        <v>12165300</v>
      </c>
      <c r="E388" s="9"/>
      <c r="F388" s="11">
        <v>12015300</v>
      </c>
      <c r="G388" s="11"/>
      <c r="H388" s="9"/>
      <c r="I388" s="48" t="str">
        <f t="shared" si="5"/>
        <v>-</v>
      </c>
      <c r="J388" s="49"/>
      <c r="K388" s="9"/>
      <c r="L388" s="55" t="s">
        <v>609</v>
      </c>
      <c r="M388" s="49"/>
      <c r="N388" s="55"/>
      <c r="O388" s="49"/>
      <c r="P388" s="55"/>
      <c r="Q388" s="49"/>
      <c r="R388" s="22"/>
    </row>
    <row r="389" spans="1:18" ht="21.75">
      <c r="A389" s="6" t="s">
        <v>270</v>
      </c>
      <c r="B389" s="1" t="s">
        <v>994</v>
      </c>
      <c r="C389" s="12" t="s">
        <v>395</v>
      </c>
      <c r="D389" s="11">
        <v>150000</v>
      </c>
      <c r="E389" s="9"/>
      <c r="F389" s="9" t="s">
        <v>609</v>
      </c>
      <c r="G389" s="11"/>
      <c r="H389" s="9"/>
      <c r="I389" s="48" t="str">
        <f t="shared" si="5"/>
        <v>-</v>
      </c>
      <c r="J389" s="49"/>
      <c r="K389" s="9"/>
      <c r="L389" s="55" t="s">
        <v>609</v>
      </c>
      <c r="M389" s="49"/>
      <c r="N389" s="55"/>
      <c r="O389" s="49"/>
      <c r="P389" s="55"/>
      <c r="Q389" s="49"/>
      <c r="R389" s="22"/>
    </row>
    <row r="390" spans="1:18" ht="21.75">
      <c r="A390" s="6" t="s">
        <v>368</v>
      </c>
      <c r="B390" s="1" t="s">
        <v>994</v>
      </c>
      <c r="C390" s="12" t="s">
        <v>396</v>
      </c>
      <c r="D390" s="11">
        <v>12015300</v>
      </c>
      <c r="E390" s="9"/>
      <c r="F390" s="11">
        <v>12015300</v>
      </c>
      <c r="G390" s="9"/>
      <c r="H390" s="9"/>
      <c r="I390" s="48" t="str">
        <f t="shared" si="5"/>
        <v>-</v>
      </c>
      <c r="J390" s="49"/>
      <c r="K390" s="9"/>
      <c r="L390" s="55" t="s">
        <v>609</v>
      </c>
      <c r="M390" s="49"/>
      <c r="N390" s="55"/>
      <c r="O390" s="49"/>
      <c r="P390" s="55"/>
      <c r="Q390" s="49"/>
      <c r="R390" s="22"/>
    </row>
    <row r="391" spans="1:18">
      <c r="A391" s="6" t="s">
        <v>397</v>
      </c>
      <c r="B391" s="1" t="s">
        <v>994</v>
      </c>
      <c r="C391" s="12" t="s">
        <v>398</v>
      </c>
      <c r="D391" s="11">
        <v>300000</v>
      </c>
      <c r="E391" s="9"/>
      <c r="F391" s="11">
        <v>300000</v>
      </c>
      <c r="G391" s="9"/>
      <c r="H391" s="9"/>
      <c r="I391" s="48" t="str">
        <f t="shared" ref="I391:I439" si="6">L391</f>
        <v>-</v>
      </c>
      <c r="J391" s="49"/>
      <c r="K391" s="9"/>
      <c r="L391" s="55" t="s">
        <v>609</v>
      </c>
      <c r="M391" s="49"/>
      <c r="N391" s="55"/>
      <c r="O391" s="49"/>
      <c r="P391" s="55"/>
      <c r="Q391" s="49"/>
      <c r="R391" s="22"/>
    </row>
    <row r="392" spans="1:18">
      <c r="A392" s="6" t="s">
        <v>192</v>
      </c>
      <c r="B392" s="1" t="s">
        <v>994</v>
      </c>
      <c r="C392" s="12" t="s">
        <v>399</v>
      </c>
      <c r="D392" s="11">
        <v>9069034</v>
      </c>
      <c r="E392" s="9"/>
      <c r="F392" s="11">
        <v>9069034</v>
      </c>
      <c r="G392" s="9"/>
      <c r="H392" s="9"/>
      <c r="I392" s="48" t="str">
        <f t="shared" si="6"/>
        <v>-</v>
      </c>
      <c r="J392" s="49"/>
      <c r="K392" s="9"/>
      <c r="L392" s="55" t="s">
        <v>609</v>
      </c>
      <c r="M392" s="49"/>
      <c r="N392" s="55"/>
      <c r="O392" s="49"/>
      <c r="P392" s="55"/>
      <c r="Q392" s="49"/>
      <c r="R392" s="22"/>
    </row>
    <row r="393" spans="1:18">
      <c r="A393" s="6" t="s">
        <v>1024</v>
      </c>
      <c r="B393" s="1" t="s">
        <v>994</v>
      </c>
      <c r="C393" s="12" t="s">
        <v>400</v>
      </c>
      <c r="D393" s="11">
        <v>12000</v>
      </c>
      <c r="E393" s="9"/>
      <c r="F393" s="11">
        <v>12000</v>
      </c>
      <c r="G393" s="9"/>
      <c r="H393" s="9"/>
      <c r="I393" s="48" t="str">
        <f t="shared" si="6"/>
        <v>-</v>
      </c>
      <c r="J393" s="49"/>
      <c r="K393" s="9"/>
      <c r="L393" s="55" t="s">
        <v>609</v>
      </c>
      <c r="M393" s="49"/>
      <c r="N393" s="55"/>
      <c r="O393" s="49"/>
      <c r="P393" s="55"/>
      <c r="Q393" s="49"/>
      <c r="R393" s="22"/>
    </row>
    <row r="394" spans="1:18">
      <c r="A394" s="6" t="s">
        <v>1026</v>
      </c>
      <c r="B394" s="1" t="s">
        <v>994</v>
      </c>
      <c r="C394" s="12" t="s">
        <v>401</v>
      </c>
      <c r="D394" s="11">
        <v>12000</v>
      </c>
      <c r="E394" s="9"/>
      <c r="F394" s="11">
        <v>12000</v>
      </c>
      <c r="G394" s="9"/>
      <c r="H394" s="9"/>
      <c r="I394" s="48" t="str">
        <f t="shared" si="6"/>
        <v>-</v>
      </c>
      <c r="J394" s="49"/>
      <c r="K394" s="9"/>
      <c r="L394" s="55" t="s">
        <v>609</v>
      </c>
      <c r="M394" s="49"/>
      <c r="N394" s="55"/>
      <c r="O394" s="49"/>
      <c r="P394" s="55"/>
      <c r="Q394" s="49"/>
      <c r="R394" s="22"/>
    </row>
    <row r="395" spans="1:18">
      <c r="A395" s="6" t="s">
        <v>1028</v>
      </c>
      <c r="B395" s="1" t="s">
        <v>994</v>
      </c>
      <c r="C395" s="12" t="s">
        <v>402</v>
      </c>
      <c r="D395" s="11">
        <v>9500</v>
      </c>
      <c r="E395" s="9"/>
      <c r="F395" s="11">
        <v>9500</v>
      </c>
      <c r="G395" s="9"/>
      <c r="H395" s="9"/>
      <c r="I395" s="48" t="str">
        <f t="shared" si="6"/>
        <v>-</v>
      </c>
      <c r="J395" s="49"/>
      <c r="K395" s="9"/>
      <c r="L395" s="55" t="s">
        <v>609</v>
      </c>
      <c r="M395" s="49"/>
      <c r="N395" s="55"/>
      <c r="O395" s="49"/>
      <c r="P395" s="55"/>
      <c r="Q395" s="49"/>
      <c r="R395" s="22"/>
    </row>
    <row r="396" spans="1:18">
      <c r="A396" s="6" t="s">
        <v>1030</v>
      </c>
      <c r="B396" s="1" t="s">
        <v>994</v>
      </c>
      <c r="C396" s="12" t="s">
        <v>403</v>
      </c>
      <c r="D396" s="11">
        <v>2500</v>
      </c>
      <c r="E396" s="9"/>
      <c r="F396" s="11">
        <v>2500</v>
      </c>
      <c r="G396" s="9"/>
      <c r="H396" s="9"/>
      <c r="I396" s="48" t="str">
        <f t="shared" si="6"/>
        <v>-</v>
      </c>
      <c r="J396" s="49"/>
      <c r="K396" s="9"/>
      <c r="L396" s="55" t="s">
        <v>609</v>
      </c>
      <c r="M396" s="49"/>
      <c r="N396" s="55"/>
      <c r="O396" s="49"/>
      <c r="P396" s="55"/>
      <c r="Q396" s="49"/>
      <c r="R396" s="22"/>
    </row>
    <row r="397" spans="1:18">
      <c r="A397" s="6" t="s">
        <v>404</v>
      </c>
      <c r="B397" s="1" t="s">
        <v>994</v>
      </c>
      <c r="C397" s="12" t="s">
        <v>405</v>
      </c>
      <c r="D397" s="11">
        <v>35155592.039999999</v>
      </c>
      <c r="E397" s="11"/>
      <c r="F397" s="11">
        <v>16699576</v>
      </c>
      <c r="G397" s="11"/>
      <c r="H397" s="11"/>
      <c r="I397" s="48">
        <f t="shared" si="6"/>
        <v>454686</v>
      </c>
      <c r="J397" s="49"/>
      <c r="K397" s="11"/>
      <c r="L397" s="48">
        <v>454686</v>
      </c>
      <c r="M397" s="49"/>
      <c r="N397" s="48"/>
      <c r="O397" s="49"/>
      <c r="P397" s="55"/>
      <c r="Q397" s="49"/>
      <c r="R397" s="22"/>
    </row>
    <row r="398" spans="1:18">
      <c r="A398" s="6" t="s">
        <v>406</v>
      </c>
      <c r="B398" s="1" t="s">
        <v>994</v>
      </c>
      <c r="C398" s="12" t="s">
        <v>407</v>
      </c>
      <c r="D398" s="11">
        <v>30094292.039999999</v>
      </c>
      <c r="E398" s="11"/>
      <c r="F398" s="11">
        <v>11053376</v>
      </c>
      <c r="G398" s="11"/>
      <c r="H398" s="11"/>
      <c r="I398" s="48" t="str">
        <f t="shared" si="6"/>
        <v>-</v>
      </c>
      <c r="J398" s="49"/>
      <c r="K398" s="9"/>
      <c r="L398" s="55" t="s">
        <v>609</v>
      </c>
      <c r="M398" s="49"/>
      <c r="N398" s="48"/>
      <c r="O398" s="49"/>
      <c r="P398" s="55"/>
      <c r="Q398" s="49"/>
      <c r="R398" s="22"/>
    </row>
    <row r="399" spans="1:18" ht="32.25">
      <c r="A399" s="6" t="s">
        <v>999</v>
      </c>
      <c r="B399" s="1" t="s">
        <v>994</v>
      </c>
      <c r="C399" s="12" t="s">
        <v>408</v>
      </c>
      <c r="D399" s="11">
        <v>3250533</v>
      </c>
      <c r="E399" s="9"/>
      <c r="F399" s="9" t="s">
        <v>609</v>
      </c>
      <c r="G399" s="9"/>
      <c r="H399" s="11"/>
      <c r="I399" s="48" t="str">
        <f t="shared" si="6"/>
        <v>-</v>
      </c>
      <c r="J399" s="49"/>
      <c r="K399" s="9"/>
      <c r="L399" s="55" t="s">
        <v>609</v>
      </c>
      <c r="M399" s="49"/>
      <c r="N399" s="55"/>
      <c r="O399" s="49"/>
      <c r="P399" s="55"/>
      <c r="Q399" s="49"/>
      <c r="R399" s="22"/>
    </row>
    <row r="400" spans="1:18">
      <c r="A400" s="6" t="s">
        <v>3</v>
      </c>
      <c r="B400" s="1" t="s">
        <v>994</v>
      </c>
      <c r="C400" s="12" t="s">
        <v>409</v>
      </c>
      <c r="D400" s="11">
        <v>3250533</v>
      </c>
      <c r="E400" s="9"/>
      <c r="F400" s="9" t="s">
        <v>609</v>
      </c>
      <c r="G400" s="9"/>
      <c r="H400" s="11"/>
      <c r="I400" s="48" t="str">
        <f t="shared" si="6"/>
        <v>-</v>
      </c>
      <c r="J400" s="49"/>
      <c r="K400" s="9"/>
      <c r="L400" s="55" t="s">
        <v>609</v>
      </c>
      <c r="M400" s="49"/>
      <c r="N400" s="55"/>
      <c r="O400" s="49"/>
      <c r="P400" s="55"/>
      <c r="Q400" s="49"/>
      <c r="R400" s="22"/>
    </row>
    <row r="401" spans="1:18">
      <c r="A401" s="6" t="s">
        <v>5</v>
      </c>
      <c r="B401" s="1" t="s">
        <v>994</v>
      </c>
      <c r="C401" s="12" t="s">
        <v>410</v>
      </c>
      <c r="D401" s="11">
        <v>2215390</v>
      </c>
      <c r="E401" s="9"/>
      <c r="F401" s="9" t="s">
        <v>609</v>
      </c>
      <c r="G401" s="9"/>
      <c r="H401" s="11"/>
      <c r="I401" s="48" t="str">
        <f t="shared" si="6"/>
        <v>-</v>
      </c>
      <c r="J401" s="49"/>
      <c r="K401" s="9"/>
      <c r="L401" s="55" t="s">
        <v>609</v>
      </c>
      <c r="M401" s="49"/>
      <c r="N401" s="55"/>
      <c r="O401" s="49"/>
      <c r="P401" s="55"/>
      <c r="Q401" s="49"/>
      <c r="R401" s="22"/>
    </row>
    <row r="402" spans="1:18">
      <c r="A402" s="6" t="s">
        <v>7</v>
      </c>
      <c r="B402" s="1" t="s">
        <v>994</v>
      </c>
      <c r="C402" s="12" t="s">
        <v>411</v>
      </c>
      <c r="D402" s="11">
        <v>365200</v>
      </c>
      <c r="E402" s="9"/>
      <c r="F402" s="9" t="s">
        <v>609</v>
      </c>
      <c r="G402" s="9"/>
      <c r="H402" s="11"/>
      <c r="I402" s="48" t="str">
        <f t="shared" si="6"/>
        <v>-</v>
      </c>
      <c r="J402" s="49"/>
      <c r="K402" s="9"/>
      <c r="L402" s="55" t="s">
        <v>609</v>
      </c>
      <c r="M402" s="49"/>
      <c r="N402" s="55"/>
      <c r="O402" s="49"/>
      <c r="P402" s="55"/>
      <c r="Q402" s="49"/>
      <c r="R402" s="22"/>
    </row>
    <row r="403" spans="1:18" ht="21.75">
      <c r="A403" s="6" t="s">
        <v>9</v>
      </c>
      <c r="B403" s="1" t="s">
        <v>994</v>
      </c>
      <c r="C403" s="12" t="s">
        <v>412</v>
      </c>
      <c r="D403" s="11">
        <v>669943</v>
      </c>
      <c r="E403" s="9"/>
      <c r="F403" s="9" t="s">
        <v>609</v>
      </c>
      <c r="G403" s="9"/>
      <c r="H403" s="11"/>
      <c r="I403" s="48" t="str">
        <f t="shared" si="6"/>
        <v>-</v>
      </c>
      <c r="J403" s="49"/>
      <c r="K403" s="9"/>
      <c r="L403" s="55" t="s">
        <v>609</v>
      </c>
      <c r="M403" s="49"/>
      <c r="N403" s="55"/>
      <c r="O403" s="49"/>
      <c r="P403" s="55"/>
      <c r="Q403" s="49"/>
      <c r="R403" s="22"/>
    </row>
    <row r="404" spans="1:18" ht="21.75">
      <c r="A404" s="6" t="s">
        <v>1018</v>
      </c>
      <c r="B404" s="1" t="s">
        <v>994</v>
      </c>
      <c r="C404" s="12" t="s">
        <v>413</v>
      </c>
      <c r="D404" s="11">
        <v>533700</v>
      </c>
      <c r="E404" s="9"/>
      <c r="F404" s="9" t="s">
        <v>609</v>
      </c>
      <c r="G404" s="9"/>
      <c r="H404" s="11"/>
      <c r="I404" s="48" t="str">
        <f t="shared" si="6"/>
        <v>-</v>
      </c>
      <c r="J404" s="49"/>
      <c r="K404" s="9"/>
      <c r="L404" s="55" t="s">
        <v>609</v>
      </c>
      <c r="M404" s="49"/>
      <c r="N404" s="55"/>
      <c r="O404" s="49"/>
      <c r="P404" s="55"/>
      <c r="Q404" s="49"/>
      <c r="R404" s="22"/>
    </row>
    <row r="405" spans="1:18" ht="21.75">
      <c r="A405" s="6" t="s">
        <v>1020</v>
      </c>
      <c r="B405" s="1" t="s">
        <v>994</v>
      </c>
      <c r="C405" s="12" t="s">
        <v>414</v>
      </c>
      <c r="D405" s="11">
        <v>533700</v>
      </c>
      <c r="E405" s="9"/>
      <c r="F405" s="9" t="s">
        <v>609</v>
      </c>
      <c r="G405" s="9"/>
      <c r="H405" s="11"/>
      <c r="I405" s="48" t="str">
        <f t="shared" si="6"/>
        <v>-</v>
      </c>
      <c r="J405" s="49"/>
      <c r="K405" s="9"/>
      <c r="L405" s="55" t="s">
        <v>609</v>
      </c>
      <c r="M405" s="49"/>
      <c r="N405" s="55"/>
      <c r="O405" s="49"/>
      <c r="P405" s="55"/>
      <c r="Q405" s="49"/>
      <c r="R405" s="22"/>
    </row>
    <row r="406" spans="1:18">
      <c r="A406" s="6" t="s">
        <v>1022</v>
      </c>
      <c r="B406" s="1" t="s">
        <v>994</v>
      </c>
      <c r="C406" s="12" t="s">
        <v>415</v>
      </c>
      <c r="D406" s="11">
        <v>533700</v>
      </c>
      <c r="E406" s="9"/>
      <c r="F406" s="9" t="s">
        <v>609</v>
      </c>
      <c r="G406" s="9"/>
      <c r="H406" s="11"/>
      <c r="I406" s="48" t="str">
        <f t="shared" si="6"/>
        <v>-</v>
      </c>
      <c r="J406" s="49"/>
      <c r="K406" s="9"/>
      <c r="L406" s="55" t="s">
        <v>609</v>
      </c>
      <c r="M406" s="49"/>
      <c r="N406" s="55"/>
      <c r="O406" s="49"/>
      <c r="P406" s="55"/>
      <c r="Q406" s="49"/>
      <c r="R406" s="22"/>
    </row>
    <row r="407" spans="1:18">
      <c r="A407" s="6" t="s">
        <v>22</v>
      </c>
      <c r="B407" s="1" t="s">
        <v>994</v>
      </c>
      <c r="C407" s="12" t="s">
        <v>416</v>
      </c>
      <c r="D407" s="9" t="s">
        <v>609</v>
      </c>
      <c r="E407" s="11"/>
      <c r="F407" s="9" t="s">
        <v>609</v>
      </c>
      <c r="G407" s="9"/>
      <c r="H407" s="11"/>
      <c r="I407" s="48" t="str">
        <f t="shared" si="6"/>
        <v>-</v>
      </c>
      <c r="J407" s="49"/>
      <c r="K407" s="9"/>
      <c r="L407" s="55" t="s">
        <v>609</v>
      </c>
      <c r="M407" s="49"/>
      <c r="N407" s="55"/>
      <c r="O407" s="49"/>
      <c r="P407" s="55"/>
      <c r="Q407" s="49"/>
      <c r="R407" s="22"/>
    </row>
    <row r="408" spans="1:18">
      <c r="A408" s="6" t="s">
        <v>907</v>
      </c>
      <c r="B408" s="1" t="s">
        <v>994</v>
      </c>
      <c r="C408" s="12" t="s">
        <v>417</v>
      </c>
      <c r="D408" s="9" t="s">
        <v>609</v>
      </c>
      <c r="E408" s="11"/>
      <c r="F408" s="9" t="s">
        <v>609</v>
      </c>
      <c r="G408" s="9"/>
      <c r="H408" s="11"/>
      <c r="I408" s="48" t="str">
        <f t="shared" si="6"/>
        <v>-</v>
      </c>
      <c r="J408" s="49"/>
      <c r="K408" s="9"/>
      <c r="L408" s="55" t="s">
        <v>609</v>
      </c>
      <c r="M408" s="49"/>
      <c r="N408" s="55"/>
      <c r="O408" s="49"/>
      <c r="P408" s="55"/>
      <c r="Q408" s="49"/>
      <c r="R408" s="22"/>
    </row>
    <row r="409" spans="1:18" ht="21.75">
      <c r="A409" s="6" t="s">
        <v>106</v>
      </c>
      <c r="B409" s="1" t="s">
        <v>994</v>
      </c>
      <c r="C409" s="12" t="s">
        <v>418</v>
      </c>
      <c r="D409" s="11">
        <v>26309059.039999999</v>
      </c>
      <c r="E409" s="9"/>
      <c r="F409" s="11">
        <v>11053376</v>
      </c>
      <c r="G409" s="11"/>
      <c r="H409" s="9"/>
      <c r="I409" s="48" t="str">
        <f t="shared" si="6"/>
        <v>-</v>
      </c>
      <c r="J409" s="49"/>
      <c r="K409" s="9"/>
      <c r="L409" s="55" t="s">
        <v>609</v>
      </c>
      <c r="M409" s="49"/>
      <c r="N409" s="48"/>
      <c r="O409" s="49"/>
      <c r="P409" s="55"/>
      <c r="Q409" s="49"/>
      <c r="R409" s="22"/>
    </row>
    <row r="410" spans="1:18">
      <c r="A410" s="6" t="s">
        <v>108</v>
      </c>
      <c r="B410" s="1" t="s">
        <v>994</v>
      </c>
      <c r="C410" s="12" t="s">
        <v>419</v>
      </c>
      <c r="D410" s="11">
        <v>26309059.039999999</v>
      </c>
      <c r="E410" s="9"/>
      <c r="F410" s="11">
        <v>11053376</v>
      </c>
      <c r="G410" s="11"/>
      <c r="H410" s="9"/>
      <c r="I410" s="48" t="str">
        <f t="shared" si="6"/>
        <v>-</v>
      </c>
      <c r="J410" s="49"/>
      <c r="K410" s="9"/>
      <c r="L410" s="55" t="s">
        <v>609</v>
      </c>
      <c r="M410" s="49"/>
      <c r="N410" s="48"/>
      <c r="O410" s="49"/>
      <c r="P410" s="55"/>
      <c r="Q410" s="49"/>
      <c r="R410" s="22"/>
    </row>
    <row r="411" spans="1:18" ht="32.25">
      <c r="A411" s="6" t="s">
        <v>110</v>
      </c>
      <c r="B411" s="1" t="s">
        <v>994</v>
      </c>
      <c r="C411" s="12" t="s">
        <v>420</v>
      </c>
      <c r="D411" s="11">
        <v>26089709.039999999</v>
      </c>
      <c r="E411" s="9"/>
      <c r="F411" s="11">
        <v>11053376</v>
      </c>
      <c r="G411" s="11"/>
      <c r="H411" s="9"/>
      <c r="I411" s="48" t="str">
        <f t="shared" si="6"/>
        <v>-</v>
      </c>
      <c r="J411" s="49"/>
      <c r="K411" s="9"/>
      <c r="L411" s="55" t="s">
        <v>609</v>
      </c>
      <c r="M411" s="49"/>
      <c r="N411" s="48"/>
      <c r="O411" s="49"/>
      <c r="P411" s="55"/>
      <c r="Q411" s="49"/>
      <c r="R411" s="22"/>
    </row>
    <row r="412" spans="1:18">
      <c r="A412" s="6" t="s">
        <v>421</v>
      </c>
      <c r="B412" s="1" t="s">
        <v>994</v>
      </c>
      <c r="C412" s="12" t="s">
        <v>422</v>
      </c>
      <c r="D412" s="11">
        <v>219350</v>
      </c>
      <c r="E412" s="9"/>
      <c r="F412" s="9" t="s">
        <v>609</v>
      </c>
      <c r="G412" s="11"/>
      <c r="H412" s="9"/>
      <c r="I412" s="48" t="str">
        <f t="shared" si="6"/>
        <v>-</v>
      </c>
      <c r="J412" s="49"/>
      <c r="K412" s="9"/>
      <c r="L412" s="55" t="s">
        <v>609</v>
      </c>
      <c r="M412" s="49"/>
      <c r="N412" s="55"/>
      <c r="O412" s="49"/>
      <c r="P412" s="55"/>
      <c r="Q412" s="49"/>
      <c r="R412" s="22"/>
    </row>
    <row r="413" spans="1:18">
      <c r="A413" s="6" t="s">
        <v>1024</v>
      </c>
      <c r="B413" s="1" t="s">
        <v>994</v>
      </c>
      <c r="C413" s="12" t="s">
        <v>423</v>
      </c>
      <c r="D413" s="11">
        <v>1000</v>
      </c>
      <c r="E413" s="9"/>
      <c r="F413" s="9" t="s">
        <v>609</v>
      </c>
      <c r="G413" s="9"/>
      <c r="H413" s="11"/>
      <c r="I413" s="48" t="str">
        <f t="shared" si="6"/>
        <v>-</v>
      </c>
      <c r="J413" s="49"/>
      <c r="K413" s="9"/>
      <c r="L413" s="55" t="s">
        <v>609</v>
      </c>
      <c r="M413" s="49"/>
      <c r="N413" s="55"/>
      <c r="O413" s="49"/>
      <c r="P413" s="55"/>
      <c r="Q413" s="49"/>
      <c r="R413" s="22"/>
    </row>
    <row r="414" spans="1:18">
      <c r="A414" s="6" t="s">
        <v>1026</v>
      </c>
      <c r="B414" s="1" t="s">
        <v>994</v>
      </c>
      <c r="C414" s="12" t="s">
        <v>424</v>
      </c>
      <c r="D414" s="11">
        <v>1000</v>
      </c>
      <c r="E414" s="9"/>
      <c r="F414" s="9" t="s">
        <v>609</v>
      </c>
      <c r="G414" s="9"/>
      <c r="H414" s="11"/>
      <c r="I414" s="48" t="str">
        <f t="shared" si="6"/>
        <v>-</v>
      </c>
      <c r="J414" s="49"/>
      <c r="K414" s="9"/>
      <c r="L414" s="55" t="s">
        <v>609</v>
      </c>
      <c r="M414" s="49"/>
      <c r="N414" s="55"/>
      <c r="O414" s="49"/>
      <c r="P414" s="55"/>
      <c r="Q414" s="49"/>
      <c r="R414" s="22"/>
    </row>
    <row r="415" spans="1:18">
      <c r="A415" s="6" t="s">
        <v>1030</v>
      </c>
      <c r="B415" s="1" t="s">
        <v>994</v>
      </c>
      <c r="C415" s="12" t="s">
        <v>425</v>
      </c>
      <c r="D415" s="11">
        <v>1000</v>
      </c>
      <c r="E415" s="9"/>
      <c r="F415" s="9" t="s">
        <v>609</v>
      </c>
      <c r="G415" s="9"/>
      <c r="H415" s="11"/>
      <c r="I415" s="48" t="str">
        <f t="shared" si="6"/>
        <v>-</v>
      </c>
      <c r="J415" s="49"/>
      <c r="K415" s="9"/>
      <c r="L415" s="55" t="s">
        <v>609</v>
      </c>
      <c r="M415" s="49"/>
      <c r="N415" s="55"/>
      <c r="O415" s="49"/>
      <c r="P415" s="55"/>
      <c r="Q415" s="49"/>
      <c r="R415" s="22"/>
    </row>
    <row r="416" spans="1:18">
      <c r="A416" s="6" t="s">
        <v>426</v>
      </c>
      <c r="B416" s="1" t="s">
        <v>994</v>
      </c>
      <c r="C416" s="12" t="s">
        <v>427</v>
      </c>
      <c r="D416" s="11">
        <v>5061300</v>
      </c>
      <c r="E416" s="11"/>
      <c r="F416" s="11">
        <v>5646200</v>
      </c>
      <c r="G416" s="9"/>
      <c r="H416" s="11"/>
      <c r="I416" s="48">
        <f t="shared" si="6"/>
        <v>454686</v>
      </c>
      <c r="J416" s="49"/>
      <c r="K416" s="11"/>
      <c r="L416" s="48">
        <v>454686</v>
      </c>
      <c r="M416" s="49"/>
      <c r="N416" s="55"/>
      <c r="O416" s="49"/>
      <c r="P416" s="55"/>
      <c r="Q416" s="49"/>
      <c r="R416" s="22"/>
    </row>
    <row r="417" spans="1:18" ht="21.75">
      <c r="A417" s="6" t="s">
        <v>1018</v>
      </c>
      <c r="B417" s="1" t="s">
        <v>994</v>
      </c>
      <c r="C417" s="12" t="s">
        <v>428</v>
      </c>
      <c r="D417" s="11">
        <v>5061300</v>
      </c>
      <c r="E417" s="9"/>
      <c r="F417" s="11">
        <v>4883900</v>
      </c>
      <c r="G417" s="9"/>
      <c r="H417" s="11"/>
      <c r="I417" s="48" t="str">
        <f t="shared" si="6"/>
        <v>-</v>
      </c>
      <c r="J417" s="49"/>
      <c r="K417" s="9"/>
      <c r="L417" s="55" t="s">
        <v>609</v>
      </c>
      <c r="M417" s="49"/>
      <c r="N417" s="55"/>
      <c r="O417" s="49"/>
      <c r="P417" s="55"/>
      <c r="Q417" s="49"/>
      <c r="R417" s="22"/>
    </row>
    <row r="418" spans="1:18" ht="21.75">
      <c r="A418" s="6" t="s">
        <v>1020</v>
      </c>
      <c r="B418" s="1" t="s">
        <v>994</v>
      </c>
      <c r="C418" s="12" t="s">
        <v>429</v>
      </c>
      <c r="D418" s="11">
        <v>5061300</v>
      </c>
      <c r="E418" s="9"/>
      <c r="F418" s="11">
        <v>4883900</v>
      </c>
      <c r="G418" s="9"/>
      <c r="H418" s="11"/>
      <c r="I418" s="48" t="str">
        <f t="shared" si="6"/>
        <v>-</v>
      </c>
      <c r="J418" s="49"/>
      <c r="K418" s="9"/>
      <c r="L418" s="55" t="s">
        <v>609</v>
      </c>
      <c r="M418" s="49"/>
      <c r="N418" s="55"/>
      <c r="O418" s="49"/>
      <c r="P418" s="55"/>
      <c r="Q418" s="49"/>
      <c r="R418" s="22"/>
    </row>
    <row r="419" spans="1:18">
      <c r="A419" s="6" t="s">
        <v>1022</v>
      </c>
      <c r="B419" s="1" t="s">
        <v>994</v>
      </c>
      <c r="C419" s="12" t="s">
        <v>430</v>
      </c>
      <c r="D419" s="11">
        <v>5061300</v>
      </c>
      <c r="E419" s="9"/>
      <c r="F419" s="11">
        <v>4883900</v>
      </c>
      <c r="G419" s="9"/>
      <c r="H419" s="11"/>
      <c r="I419" s="48" t="str">
        <f t="shared" si="6"/>
        <v>-</v>
      </c>
      <c r="J419" s="49"/>
      <c r="K419" s="9"/>
      <c r="L419" s="55" t="s">
        <v>609</v>
      </c>
      <c r="M419" s="49"/>
      <c r="N419" s="55"/>
      <c r="O419" s="49"/>
      <c r="P419" s="55"/>
      <c r="Q419" s="49"/>
      <c r="R419" s="22"/>
    </row>
    <row r="420" spans="1:18">
      <c r="A420" s="6" t="s">
        <v>22</v>
      </c>
      <c r="B420" s="1" t="s">
        <v>994</v>
      </c>
      <c r="C420" s="12" t="s">
        <v>431</v>
      </c>
      <c r="D420" s="9" t="s">
        <v>609</v>
      </c>
      <c r="E420" s="11"/>
      <c r="F420" s="11">
        <v>762300</v>
      </c>
      <c r="G420" s="9"/>
      <c r="H420" s="9"/>
      <c r="I420" s="48">
        <f t="shared" si="6"/>
        <v>454686</v>
      </c>
      <c r="J420" s="49"/>
      <c r="K420" s="11"/>
      <c r="L420" s="48">
        <v>454686</v>
      </c>
      <c r="M420" s="49"/>
      <c r="N420" s="55"/>
      <c r="O420" s="49"/>
      <c r="P420" s="55"/>
      <c r="Q420" s="49"/>
      <c r="R420" s="22"/>
    </row>
    <row r="421" spans="1:18">
      <c r="A421" s="6" t="s">
        <v>907</v>
      </c>
      <c r="B421" s="1" t="s">
        <v>994</v>
      </c>
      <c r="C421" s="12" t="s">
        <v>432</v>
      </c>
      <c r="D421" s="9" t="s">
        <v>609</v>
      </c>
      <c r="E421" s="11"/>
      <c r="F421" s="11">
        <v>762300</v>
      </c>
      <c r="G421" s="9"/>
      <c r="H421" s="9"/>
      <c r="I421" s="48">
        <f t="shared" si="6"/>
        <v>454686</v>
      </c>
      <c r="J421" s="49"/>
      <c r="K421" s="11"/>
      <c r="L421" s="48">
        <v>454686</v>
      </c>
      <c r="M421" s="49"/>
      <c r="N421" s="55"/>
      <c r="O421" s="49"/>
      <c r="P421" s="55"/>
      <c r="Q421" s="49"/>
      <c r="R421" s="22"/>
    </row>
    <row r="422" spans="1:18">
      <c r="A422" s="6" t="s">
        <v>433</v>
      </c>
      <c r="B422" s="1" t="s">
        <v>994</v>
      </c>
      <c r="C422" s="12" t="s">
        <v>434</v>
      </c>
      <c r="D422" s="11">
        <v>6553683.21</v>
      </c>
      <c r="E422" s="9"/>
      <c r="F422" s="9" t="s">
        <v>609</v>
      </c>
      <c r="G422" s="11"/>
      <c r="H422" s="9"/>
      <c r="I422" s="48" t="str">
        <f t="shared" si="6"/>
        <v>-</v>
      </c>
      <c r="J422" s="49"/>
      <c r="K422" s="9"/>
      <c r="L422" s="55" t="s">
        <v>609</v>
      </c>
      <c r="M422" s="49"/>
      <c r="N422" s="48"/>
      <c r="O422" s="49"/>
      <c r="P422" s="55"/>
      <c r="Q422" s="49"/>
      <c r="R422" s="22"/>
    </row>
    <row r="423" spans="1:18">
      <c r="A423" s="6" t="s">
        <v>435</v>
      </c>
      <c r="B423" s="1" t="s">
        <v>994</v>
      </c>
      <c r="C423" s="12" t="s">
        <v>436</v>
      </c>
      <c r="D423" s="11">
        <v>6553683.21</v>
      </c>
      <c r="E423" s="9"/>
      <c r="F423" s="9" t="s">
        <v>609</v>
      </c>
      <c r="G423" s="11"/>
      <c r="H423" s="9"/>
      <c r="I423" s="48" t="str">
        <f t="shared" si="6"/>
        <v>-</v>
      </c>
      <c r="J423" s="49"/>
      <c r="K423" s="9"/>
      <c r="L423" s="55" t="s">
        <v>609</v>
      </c>
      <c r="M423" s="49"/>
      <c r="N423" s="48"/>
      <c r="O423" s="49"/>
      <c r="P423" s="55"/>
      <c r="Q423" s="49"/>
      <c r="R423" s="22"/>
    </row>
    <row r="424" spans="1:18" ht="21.75">
      <c r="A424" s="6" t="s">
        <v>106</v>
      </c>
      <c r="B424" s="1" t="s">
        <v>994</v>
      </c>
      <c r="C424" s="12" t="s">
        <v>437</v>
      </c>
      <c r="D424" s="11">
        <v>6553683.21</v>
      </c>
      <c r="E424" s="9"/>
      <c r="F424" s="9" t="s">
        <v>609</v>
      </c>
      <c r="G424" s="11"/>
      <c r="H424" s="9"/>
      <c r="I424" s="48" t="str">
        <f t="shared" si="6"/>
        <v>-</v>
      </c>
      <c r="J424" s="49"/>
      <c r="K424" s="9"/>
      <c r="L424" s="55" t="s">
        <v>609</v>
      </c>
      <c r="M424" s="49"/>
      <c r="N424" s="48"/>
      <c r="O424" s="49"/>
      <c r="P424" s="55"/>
      <c r="Q424" s="49"/>
      <c r="R424" s="22"/>
    </row>
    <row r="425" spans="1:18">
      <c r="A425" s="6" t="s">
        <v>108</v>
      </c>
      <c r="B425" s="1" t="s">
        <v>994</v>
      </c>
      <c r="C425" s="12" t="s">
        <v>438</v>
      </c>
      <c r="D425" s="11">
        <v>6553683.21</v>
      </c>
      <c r="E425" s="9"/>
      <c r="F425" s="9" t="s">
        <v>609</v>
      </c>
      <c r="G425" s="11"/>
      <c r="H425" s="9"/>
      <c r="I425" s="48" t="str">
        <f t="shared" si="6"/>
        <v>-</v>
      </c>
      <c r="J425" s="49"/>
      <c r="K425" s="9"/>
      <c r="L425" s="55" t="s">
        <v>609</v>
      </c>
      <c r="M425" s="49"/>
      <c r="N425" s="48"/>
      <c r="O425" s="49"/>
      <c r="P425" s="55"/>
      <c r="Q425" s="49"/>
      <c r="R425" s="22"/>
    </row>
    <row r="426" spans="1:18" ht="32.25">
      <c r="A426" s="6" t="s">
        <v>110</v>
      </c>
      <c r="B426" s="1" t="s">
        <v>994</v>
      </c>
      <c r="C426" s="12" t="s">
        <v>439</v>
      </c>
      <c r="D426" s="11">
        <v>6252569.21</v>
      </c>
      <c r="E426" s="9"/>
      <c r="F426" s="9" t="s">
        <v>609</v>
      </c>
      <c r="G426" s="11"/>
      <c r="H426" s="9"/>
      <c r="I426" s="48" t="str">
        <f t="shared" si="6"/>
        <v>-</v>
      </c>
      <c r="J426" s="49"/>
      <c r="K426" s="9"/>
      <c r="L426" s="55" t="s">
        <v>609</v>
      </c>
      <c r="M426" s="49"/>
      <c r="N426" s="48"/>
      <c r="O426" s="49"/>
      <c r="P426" s="55"/>
      <c r="Q426" s="49"/>
      <c r="R426" s="22"/>
    </row>
    <row r="427" spans="1:18">
      <c r="A427" s="6" t="s">
        <v>421</v>
      </c>
      <c r="B427" s="1" t="s">
        <v>994</v>
      </c>
      <c r="C427" s="12" t="s">
        <v>440</v>
      </c>
      <c r="D427" s="11">
        <v>301114</v>
      </c>
      <c r="E427" s="9"/>
      <c r="F427" s="9" t="s">
        <v>609</v>
      </c>
      <c r="G427" s="11"/>
      <c r="H427" s="9"/>
      <c r="I427" s="48" t="str">
        <f t="shared" si="6"/>
        <v>-</v>
      </c>
      <c r="J427" s="49"/>
      <c r="K427" s="9"/>
      <c r="L427" s="55" t="s">
        <v>609</v>
      </c>
      <c r="M427" s="49"/>
      <c r="N427" s="55"/>
      <c r="O427" s="49"/>
      <c r="P427" s="55"/>
      <c r="Q427" s="49"/>
      <c r="R427" s="22"/>
    </row>
    <row r="428" spans="1:18">
      <c r="A428" s="6" t="s">
        <v>441</v>
      </c>
      <c r="B428" s="1" t="s">
        <v>994</v>
      </c>
      <c r="C428" s="12" t="s">
        <v>442</v>
      </c>
      <c r="D428" s="11">
        <v>10000000</v>
      </c>
      <c r="E428" s="9"/>
      <c r="F428" s="11">
        <v>10000000</v>
      </c>
      <c r="G428" s="9"/>
      <c r="H428" s="9"/>
      <c r="I428" s="48">
        <f t="shared" si="6"/>
        <v>981502.47</v>
      </c>
      <c r="J428" s="49"/>
      <c r="K428" s="9"/>
      <c r="L428" s="48">
        <v>981502.47</v>
      </c>
      <c r="M428" s="49"/>
      <c r="N428" s="55"/>
      <c r="O428" s="49"/>
      <c r="P428" s="55"/>
      <c r="Q428" s="49"/>
      <c r="R428" s="22"/>
    </row>
    <row r="429" spans="1:18">
      <c r="A429" s="6" t="s">
        <v>443</v>
      </c>
      <c r="B429" s="1" t="s">
        <v>994</v>
      </c>
      <c r="C429" s="12" t="s">
        <v>444</v>
      </c>
      <c r="D429" s="11">
        <v>10000000</v>
      </c>
      <c r="E429" s="9"/>
      <c r="F429" s="11">
        <v>10000000</v>
      </c>
      <c r="G429" s="9"/>
      <c r="H429" s="9"/>
      <c r="I429" s="48">
        <f t="shared" si="6"/>
        <v>981502.47</v>
      </c>
      <c r="J429" s="49"/>
      <c r="K429" s="9"/>
      <c r="L429" s="48">
        <v>981502.47</v>
      </c>
      <c r="M429" s="49"/>
      <c r="N429" s="55"/>
      <c r="O429" s="49"/>
      <c r="P429" s="55"/>
      <c r="Q429" s="49"/>
      <c r="R429" s="22"/>
    </row>
    <row r="430" spans="1:18">
      <c r="A430" s="6" t="s">
        <v>445</v>
      </c>
      <c r="B430" s="1" t="s">
        <v>994</v>
      </c>
      <c r="C430" s="12" t="s">
        <v>446</v>
      </c>
      <c r="D430" s="11">
        <v>10000000</v>
      </c>
      <c r="E430" s="9"/>
      <c r="F430" s="11">
        <v>10000000</v>
      </c>
      <c r="G430" s="9"/>
      <c r="H430" s="9"/>
      <c r="I430" s="48">
        <f t="shared" si="6"/>
        <v>981502.47</v>
      </c>
      <c r="J430" s="49"/>
      <c r="K430" s="9"/>
      <c r="L430" s="48">
        <v>981502.47</v>
      </c>
      <c r="M430" s="49"/>
      <c r="N430" s="55"/>
      <c r="O430" s="49"/>
      <c r="P430" s="55"/>
      <c r="Q430" s="49"/>
      <c r="R430" s="22"/>
    </row>
    <row r="431" spans="1:18">
      <c r="A431" s="6" t="s">
        <v>447</v>
      </c>
      <c r="B431" s="1" t="s">
        <v>994</v>
      </c>
      <c r="C431" s="12" t="s">
        <v>448</v>
      </c>
      <c r="D431" s="11">
        <v>10000000</v>
      </c>
      <c r="E431" s="9"/>
      <c r="F431" s="11">
        <v>10000000</v>
      </c>
      <c r="G431" s="9"/>
      <c r="H431" s="9"/>
      <c r="I431" s="48">
        <f t="shared" si="6"/>
        <v>981502.47</v>
      </c>
      <c r="J431" s="49"/>
      <c r="K431" s="9"/>
      <c r="L431" s="48">
        <v>981502.47</v>
      </c>
      <c r="M431" s="49"/>
      <c r="N431" s="55"/>
      <c r="O431" s="49"/>
      <c r="P431" s="55"/>
      <c r="Q431" s="49"/>
      <c r="R431" s="22"/>
    </row>
    <row r="432" spans="1:18" ht="21.75">
      <c r="A432" s="6" t="s">
        <v>449</v>
      </c>
      <c r="B432" s="1" t="s">
        <v>994</v>
      </c>
      <c r="C432" s="12" t="s">
        <v>450</v>
      </c>
      <c r="D432" s="11">
        <v>2366600</v>
      </c>
      <c r="E432" s="11"/>
      <c r="F432" s="11">
        <v>249910935</v>
      </c>
      <c r="G432" s="11"/>
      <c r="H432" s="9"/>
      <c r="I432" s="48">
        <f t="shared" si="6"/>
        <v>2173025</v>
      </c>
      <c r="J432" s="49"/>
      <c r="K432" s="11"/>
      <c r="L432" s="48">
        <v>2173025</v>
      </c>
      <c r="M432" s="49"/>
      <c r="N432" s="48"/>
      <c r="O432" s="49"/>
      <c r="P432" s="55"/>
      <c r="Q432" s="49"/>
      <c r="R432" s="22"/>
    </row>
    <row r="433" spans="1:18" ht="21.75">
      <c r="A433" s="6" t="s">
        <v>451</v>
      </c>
      <c r="B433" s="1" t="s">
        <v>994</v>
      </c>
      <c r="C433" s="12" t="s">
        <v>452</v>
      </c>
      <c r="D433" s="9" t="s">
        <v>609</v>
      </c>
      <c r="E433" s="11"/>
      <c r="F433" s="11">
        <v>75898504</v>
      </c>
      <c r="G433" s="9"/>
      <c r="H433" s="9"/>
      <c r="I433" s="48">
        <f t="shared" si="6"/>
        <v>2173025</v>
      </c>
      <c r="J433" s="49"/>
      <c r="K433" s="11"/>
      <c r="L433" s="48">
        <v>2173025</v>
      </c>
      <c r="M433" s="49"/>
      <c r="N433" s="55"/>
      <c r="O433" s="49"/>
      <c r="P433" s="55"/>
      <c r="Q433" s="49"/>
      <c r="R433" s="22"/>
    </row>
    <row r="434" spans="1:18">
      <c r="A434" s="6" t="s">
        <v>22</v>
      </c>
      <c r="B434" s="1" t="s">
        <v>994</v>
      </c>
      <c r="C434" s="12" t="s">
        <v>453</v>
      </c>
      <c r="D434" s="9" t="s">
        <v>609</v>
      </c>
      <c r="E434" s="11"/>
      <c r="F434" s="11">
        <v>75898504</v>
      </c>
      <c r="G434" s="9"/>
      <c r="H434" s="9"/>
      <c r="I434" s="48">
        <f t="shared" si="6"/>
        <v>2173025</v>
      </c>
      <c r="J434" s="49"/>
      <c r="K434" s="11"/>
      <c r="L434" s="48">
        <v>2173025</v>
      </c>
      <c r="M434" s="49"/>
      <c r="N434" s="55"/>
      <c r="O434" s="49"/>
      <c r="P434" s="55"/>
      <c r="Q434" s="49"/>
      <c r="R434" s="22"/>
    </row>
    <row r="435" spans="1:18">
      <c r="A435" s="6" t="s">
        <v>454</v>
      </c>
      <c r="B435" s="1" t="s">
        <v>994</v>
      </c>
      <c r="C435" s="12" t="s">
        <v>455</v>
      </c>
      <c r="D435" s="9" t="s">
        <v>609</v>
      </c>
      <c r="E435" s="11"/>
      <c r="F435" s="11">
        <v>75898504</v>
      </c>
      <c r="G435" s="9"/>
      <c r="H435" s="9"/>
      <c r="I435" s="48">
        <f t="shared" si="6"/>
        <v>2173025</v>
      </c>
      <c r="J435" s="49"/>
      <c r="K435" s="11"/>
      <c r="L435" s="48">
        <v>2173025</v>
      </c>
      <c r="M435" s="49"/>
      <c r="N435" s="55"/>
      <c r="O435" s="49"/>
      <c r="P435" s="55"/>
      <c r="Q435" s="49"/>
      <c r="R435" s="22"/>
    </row>
    <row r="436" spans="1:18">
      <c r="A436" s="6" t="s">
        <v>456</v>
      </c>
      <c r="B436" s="1" t="s">
        <v>994</v>
      </c>
      <c r="C436" s="12" t="s">
        <v>457</v>
      </c>
      <c r="D436" s="9" t="s">
        <v>609</v>
      </c>
      <c r="E436" s="11"/>
      <c r="F436" s="11">
        <v>75898504</v>
      </c>
      <c r="G436" s="9"/>
      <c r="H436" s="9"/>
      <c r="I436" s="48">
        <f t="shared" si="6"/>
        <v>2173025</v>
      </c>
      <c r="J436" s="49"/>
      <c r="K436" s="11"/>
      <c r="L436" s="48">
        <v>2173025</v>
      </c>
      <c r="M436" s="49"/>
      <c r="N436" s="55"/>
      <c r="O436" s="49"/>
      <c r="P436" s="55"/>
      <c r="Q436" s="49"/>
      <c r="R436" s="22"/>
    </row>
    <row r="437" spans="1:18">
      <c r="A437" s="6" t="s">
        <v>458</v>
      </c>
      <c r="B437" s="1" t="s">
        <v>994</v>
      </c>
      <c r="C437" s="12" t="s">
        <v>459</v>
      </c>
      <c r="D437" s="11">
        <v>2366600</v>
      </c>
      <c r="E437" s="11"/>
      <c r="F437" s="11">
        <v>174012431</v>
      </c>
      <c r="G437" s="11"/>
      <c r="H437" s="9"/>
      <c r="I437" s="48" t="str">
        <f t="shared" si="6"/>
        <v>-</v>
      </c>
      <c r="J437" s="49"/>
      <c r="K437" s="9"/>
      <c r="L437" s="55" t="s">
        <v>609</v>
      </c>
      <c r="M437" s="49"/>
      <c r="N437" s="48"/>
      <c r="O437" s="49"/>
      <c r="P437" s="55"/>
      <c r="Q437" s="49"/>
      <c r="R437" s="22"/>
    </row>
    <row r="438" spans="1:18">
      <c r="A438" s="6" t="s">
        <v>22</v>
      </c>
      <c r="B438" s="1" t="s">
        <v>994</v>
      </c>
      <c r="C438" s="12" t="s">
        <v>460</v>
      </c>
      <c r="D438" s="11">
        <v>2366600</v>
      </c>
      <c r="E438" s="11"/>
      <c r="F438" s="11">
        <v>174012431</v>
      </c>
      <c r="G438" s="11"/>
      <c r="H438" s="9"/>
      <c r="I438" s="48" t="str">
        <f t="shared" si="6"/>
        <v>-</v>
      </c>
      <c r="J438" s="49"/>
      <c r="K438" s="9"/>
      <c r="L438" s="55" t="s">
        <v>609</v>
      </c>
      <c r="M438" s="49"/>
      <c r="N438" s="48"/>
      <c r="O438" s="49"/>
      <c r="P438" s="55"/>
      <c r="Q438" s="49"/>
      <c r="R438" s="22"/>
    </row>
    <row r="439" spans="1:18">
      <c r="A439" s="6" t="s">
        <v>907</v>
      </c>
      <c r="B439" s="1" t="s">
        <v>994</v>
      </c>
      <c r="C439" s="12" t="s">
        <v>461</v>
      </c>
      <c r="D439" s="11">
        <v>2366600</v>
      </c>
      <c r="E439" s="11"/>
      <c r="F439" s="11">
        <v>174012431</v>
      </c>
      <c r="G439" s="11"/>
      <c r="H439" s="9"/>
      <c r="I439" s="48" t="str">
        <f t="shared" si="6"/>
        <v>-</v>
      </c>
      <c r="J439" s="49"/>
      <c r="K439" s="9"/>
      <c r="L439" s="55" t="s">
        <v>609</v>
      </c>
      <c r="M439" s="49"/>
      <c r="N439" s="48"/>
      <c r="O439" s="49"/>
      <c r="P439" s="55"/>
      <c r="Q439" s="49"/>
      <c r="R439" s="22"/>
    </row>
    <row r="440" spans="1:18" hidden="1"/>
    <row r="442" spans="1:18">
      <c r="A442" s="13" t="s">
        <v>462</v>
      </c>
      <c r="B442" s="4">
        <v>450</v>
      </c>
      <c r="C442" s="14" t="s">
        <v>608</v>
      </c>
      <c r="D442" s="15">
        <v>-59417103</v>
      </c>
      <c r="E442" s="16"/>
      <c r="F442" s="15">
        <v>-59417103</v>
      </c>
      <c r="G442" s="15"/>
      <c r="H442" s="16"/>
      <c r="I442" s="35">
        <v>66858374.020000003</v>
      </c>
      <c r="J442" s="56"/>
      <c r="K442" s="57"/>
      <c r="L442" s="35">
        <f ca="1">Лист1!L15-Лист2!L6</f>
        <v>66858374.019999996</v>
      </c>
      <c r="M442" s="58"/>
      <c r="N442" s="57"/>
      <c r="O442" s="58"/>
      <c r="P442" s="57"/>
      <c r="Q442" s="16" t="s">
        <v>609</v>
      </c>
    </row>
  </sheetData>
  <mergeCells count="1751">
    <mergeCell ref="J442:K442"/>
    <mergeCell ref="M442:N442"/>
    <mergeCell ref="O442:P442"/>
    <mergeCell ref="I438:J438"/>
    <mergeCell ref="I439:J439"/>
    <mergeCell ref="L438:M438"/>
    <mergeCell ref="N438:O438"/>
    <mergeCell ref="P438:Q438"/>
    <mergeCell ref="L439:M439"/>
    <mergeCell ref="N439:O439"/>
    <mergeCell ref="P439:Q439"/>
    <mergeCell ref="I436:J436"/>
    <mergeCell ref="L436:M436"/>
    <mergeCell ref="I437:J437"/>
    <mergeCell ref="P436:Q436"/>
    <mergeCell ref="L437:M437"/>
    <mergeCell ref="N436:O436"/>
    <mergeCell ref="N437:O437"/>
    <mergeCell ref="P437:Q437"/>
    <mergeCell ref="I434:J434"/>
    <mergeCell ref="I435:J435"/>
    <mergeCell ref="L434:M434"/>
    <mergeCell ref="N434:O434"/>
    <mergeCell ref="P434:Q434"/>
    <mergeCell ref="L435:M435"/>
    <mergeCell ref="N435:O435"/>
    <mergeCell ref="P435:Q435"/>
    <mergeCell ref="I432:J432"/>
    <mergeCell ref="L432:M432"/>
    <mergeCell ref="I433:J433"/>
    <mergeCell ref="P432:Q432"/>
    <mergeCell ref="L433:M433"/>
    <mergeCell ref="N432:O432"/>
    <mergeCell ref="N433:O433"/>
    <mergeCell ref="P433:Q433"/>
    <mergeCell ref="I430:J430"/>
    <mergeCell ref="I431:J431"/>
    <mergeCell ref="L430:M430"/>
    <mergeCell ref="N430:O430"/>
    <mergeCell ref="P430:Q430"/>
    <mergeCell ref="L431:M431"/>
    <mergeCell ref="N431:O431"/>
    <mergeCell ref="P431:Q431"/>
    <mergeCell ref="I428:J428"/>
    <mergeCell ref="L428:M428"/>
    <mergeCell ref="I429:J429"/>
    <mergeCell ref="P428:Q428"/>
    <mergeCell ref="L429:M429"/>
    <mergeCell ref="N428:O428"/>
    <mergeCell ref="N429:O429"/>
    <mergeCell ref="P429:Q429"/>
    <mergeCell ref="I426:J426"/>
    <mergeCell ref="I427:J427"/>
    <mergeCell ref="L426:M426"/>
    <mergeCell ref="N426:O426"/>
    <mergeCell ref="P426:Q426"/>
    <mergeCell ref="L427:M427"/>
    <mergeCell ref="N427:O427"/>
    <mergeCell ref="P427:Q427"/>
    <mergeCell ref="I424:J424"/>
    <mergeCell ref="L424:M424"/>
    <mergeCell ref="I425:J425"/>
    <mergeCell ref="P424:Q424"/>
    <mergeCell ref="L425:M425"/>
    <mergeCell ref="N424:O424"/>
    <mergeCell ref="N425:O425"/>
    <mergeCell ref="P425:Q425"/>
    <mergeCell ref="I422:J422"/>
    <mergeCell ref="I423:J423"/>
    <mergeCell ref="L422:M422"/>
    <mergeCell ref="N422:O422"/>
    <mergeCell ref="P422:Q422"/>
    <mergeCell ref="L423:M423"/>
    <mergeCell ref="N423:O423"/>
    <mergeCell ref="P423:Q423"/>
    <mergeCell ref="I420:J420"/>
    <mergeCell ref="L420:M420"/>
    <mergeCell ref="I421:J421"/>
    <mergeCell ref="P420:Q420"/>
    <mergeCell ref="L421:M421"/>
    <mergeCell ref="N420:O420"/>
    <mergeCell ref="N421:O421"/>
    <mergeCell ref="P421:Q421"/>
    <mergeCell ref="I418:J418"/>
    <mergeCell ref="I419:J419"/>
    <mergeCell ref="L418:M418"/>
    <mergeCell ref="N418:O418"/>
    <mergeCell ref="P418:Q418"/>
    <mergeCell ref="L419:M419"/>
    <mergeCell ref="N419:O419"/>
    <mergeCell ref="P419:Q419"/>
    <mergeCell ref="I416:J416"/>
    <mergeCell ref="L416:M416"/>
    <mergeCell ref="I417:J417"/>
    <mergeCell ref="P416:Q416"/>
    <mergeCell ref="L417:M417"/>
    <mergeCell ref="N416:O416"/>
    <mergeCell ref="N417:O417"/>
    <mergeCell ref="P417:Q417"/>
    <mergeCell ref="I414:J414"/>
    <mergeCell ref="I415:J415"/>
    <mergeCell ref="L414:M414"/>
    <mergeCell ref="N414:O414"/>
    <mergeCell ref="P414:Q414"/>
    <mergeCell ref="L415:M415"/>
    <mergeCell ref="N415:O415"/>
    <mergeCell ref="P415:Q415"/>
    <mergeCell ref="I412:J412"/>
    <mergeCell ref="L412:M412"/>
    <mergeCell ref="I413:J413"/>
    <mergeCell ref="P412:Q412"/>
    <mergeCell ref="L413:M413"/>
    <mergeCell ref="N412:O412"/>
    <mergeCell ref="N413:O413"/>
    <mergeCell ref="P413:Q413"/>
    <mergeCell ref="I410:J410"/>
    <mergeCell ref="I411:J411"/>
    <mergeCell ref="L410:M410"/>
    <mergeCell ref="N410:O410"/>
    <mergeCell ref="P410:Q410"/>
    <mergeCell ref="L411:M411"/>
    <mergeCell ref="N411:O411"/>
    <mergeCell ref="P411:Q411"/>
    <mergeCell ref="I408:J408"/>
    <mergeCell ref="L408:M408"/>
    <mergeCell ref="I409:J409"/>
    <mergeCell ref="P408:Q408"/>
    <mergeCell ref="L409:M409"/>
    <mergeCell ref="N408:O408"/>
    <mergeCell ref="N409:O409"/>
    <mergeCell ref="P409:Q409"/>
    <mergeCell ref="I406:J406"/>
    <mergeCell ref="I407:J407"/>
    <mergeCell ref="L406:M406"/>
    <mergeCell ref="N406:O406"/>
    <mergeCell ref="P406:Q406"/>
    <mergeCell ref="L407:M407"/>
    <mergeCell ref="N407:O407"/>
    <mergeCell ref="P407:Q407"/>
    <mergeCell ref="I404:J404"/>
    <mergeCell ref="L404:M404"/>
    <mergeCell ref="I405:J405"/>
    <mergeCell ref="P404:Q404"/>
    <mergeCell ref="L405:M405"/>
    <mergeCell ref="N404:O404"/>
    <mergeCell ref="N405:O405"/>
    <mergeCell ref="P405:Q405"/>
    <mergeCell ref="I402:J402"/>
    <mergeCell ref="I403:J403"/>
    <mergeCell ref="L402:M402"/>
    <mergeCell ref="N402:O402"/>
    <mergeCell ref="P402:Q402"/>
    <mergeCell ref="L403:M403"/>
    <mergeCell ref="N403:O403"/>
    <mergeCell ref="P403:Q403"/>
    <mergeCell ref="I400:J400"/>
    <mergeCell ref="L400:M400"/>
    <mergeCell ref="I401:J401"/>
    <mergeCell ref="P400:Q400"/>
    <mergeCell ref="L401:M401"/>
    <mergeCell ref="N400:O400"/>
    <mergeCell ref="N401:O401"/>
    <mergeCell ref="P401:Q401"/>
    <mergeCell ref="I398:J398"/>
    <mergeCell ref="I399:J399"/>
    <mergeCell ref="L398:M398"/>
    <mergeCell ref="N398:O398"/>
    <mergeCell ref="P398:Q398"/>
    <mergeCell ref="L399:M399"/>
    <mergeCell ref="N399:O399"/>
    <mergeCell ref="P399:Q399"/>
    <mergeCell ref="I396:J396"/>
    <mergeCell ref="L396:M396"/>
    <mergeCell ref="I397:J397"/>
    <mergeCell ref="P396:Q396"/>
    <mergeCell ref="L397:M397"/>
    <mergeCell ref="N396:O396"/>
    <mergeCell ref="N397:O397"/>
    <mergeCell ref="P397:Q397"/>
    <mergeCell ref="I394:J394"/>
    <mergeCell ref="I395:J395"/>
    <mergeCell ref="L394:M394"/>
    <mergeCell ref="N394:O394"/>
    <mergeCell ref="P394:Q394"/>
    <mergeCell ref="L395:M395"/>
    <mergeCell ref="N395:O395"/>
    <mergeCell ref="P395:Q395"/>
    <mergeCell ref="I392:J392"/>
    <mergeCell ref="L392:M392"/>
    <mergeCell ref="I393:J393"/>
    <mergeCell ref="P392:Q392"/>
    <mergeCell ref="L393:M393"/>
    <mergeCell ref="N392:O392"/>
    <mergeCell ref="N393:O393"/>
    <mergeCell ref="P393:Q393"/>
    <mergeCell ref="I390:J390"/>
    <mergeCell ref="I391:J391"/>
    <mergeCell ref="L390:M390"/>
    <mergeCell ref="N390:O390"/>
    <mergeCell ref="P390:Q390"/>
    <mergeCell ref="L391:M391"/>
    <mergeCell ref="N391:O391"/>
    <mergeCell ref="P391:Q391"/>
    <mergeCell ref="I388:J388"/>
    <mergeCell ref="L388:M388"/>
    <mergeCell ref="I389:J389"/>
    <mergeCell ref="P388:Q388"/>
    <mergeCell ref="L389:M389"/>
    <mergeCell ref="N388:O388"/>
    <mergeCell ref="N389:O389"/>
    <mergeCell ref="P389:Q389"/>
    <mergeCell ref="I386:J386"/>
    <mergeCell ref="I387:J387"/>
    <mergeCell ref="L386:M386"/>
    <mergeCell ref="N386:O386"/>
    <mergeCell ref="P386:Q386"/>
    <mergeCell ref="L387:M387"/>
    <mergeCell ref="N387:O387"/>
    <mergeCell ref="P387:Q387"/>
    <mergeCell ref="I384:J384"/>
    <mergeCell ref="L384:M384"/>
    <mergeCell ref="I385:J385"/>
    <mergeCell ref="P384:Q384"/>
    <mergeCell ref="L385:M385"/>
    <mergeCell ref="N384:O384"/>
    <mergeCell ref="N385:O385"/>
    <mergeCell ref="P385:Q385"/>
    <mergeCell ref="I382:J382"/>
    <mergeCell ref="I383:J383"/>
    <mergeCell ref="L382:M382"/>
    <mergeCell ref="N382:O382"/>
    <mergeCell ref="P382:Q382"/>
    <mergeCell ref="L383:M383"/>
    <mergeCell ref="N383:O383"/>
    <mergeCell ref="P383:Q383"/>
    <mergeCell ref="I380:J380"/>
    <mergeCell ref="L380:M380"/>
    <mergeCell ref="I381:J381"/>
    <mergeCell ref="P380:Q380"/>
    <mergeCell ref="L381:M381"/>
    <mergeCell ref="N380:O380"/>
    <mergeCell ref="N381:O381"/>
    <mergeCell ref="P381:Q381"/>
    <mergeCell ref="I378:J378"/>
    <mergeCell ref="I379:J379"/>
    <mergeCell ref="L378:M378"/>
    <mergeCell ref="N378:O378"/>
    <mergeCell ref="P378:Q378"/>
    <mergeCell ref="L379:M379"/>
    <mergeCell ref="N379:O379"/>
    <mergeCell ref="P379:Q379"/>
    <mergeCell ref="I376:J376"/>
    <mergeCell ref="L376:M376"/>
    <mergeCell ref="I377:J377"/>
    <mergeCell ref="P376:Q376"/>
    <mergeCell ref="L377:M377"/>
    <mergeCell ref="N376:O376"/>
    <mergeCell ref="N377:O377"/>
    <mergeCell ref="P377:Q377"/>
    <mergeCell ref="I374:J374"/>
    <mergeCell ref="I375:J375"/>
    <mergeCell ref="L374:M374"/>
    <mergeCell ref="N374:O374"/>
    <mergeCell ref="P374:Q374"/>
    <mergeCell ref="L375:M375"/>
    <mergeCell ref="N375:O375"/>
    <mergeCell ref="P375:Q375"/>
    <mergeCell ref="I372:J372"/>
    <mergeCell ref="L372:M372"/>
    <mergeCell ref="I373:J373"/>
    <mergeCell ref="P372:Q372"/>
    <mergeCell ref="L373:M373"/>
    <mergeCell ref="N372:O372"/>
    <mergeCell ref="N373:O373"/>
    <mergeCell ref="P373:Q373"/>
    <mergeCell ref="I370:J370"/>
    <mergeCell ref="I371:J371"/>
    <mergeCell ref="L370:M370"/>
    <mergeCell ref="N370:O370"/>
    <mergeCell ref="P370:Q370"/>
    <mergeCell ref="L371:M371"/>
    <mergeCell ref="N371:O371"/>
    <mergeCell ref="P371:Q371"/>
    <mergeCell ref="I368:J368"/>
    <mergeCell ref="L368:M368"/>
    <mergeCell ref="I369:J369"/>
    <mergeCell ref="P368:Q368"/>
    <mergeCell ref="L369:M369"/>
    <mergeCell ref="N368:O368"/>
    <mergeCell ref="N369:O369"/>
    <mergeCell ref="P369:Q369"/>
    <mergeCell ref="I366:J366"/>
    <mergeCell ref="I367:J367"/>
    <mergeCell ref="L366:M366"/>
    <mergeCell ref="N366:O366"/>
    <mergeCell ref="P366:Q366"/>
    <mergeCell ref="L367:M367"/>
    <mergeCell ref="N367:O367"/>
    <mergeCell ref="P367:Q367"/>
    <mergeCell ref="I364:J364"/>
    <mergeCell ref="L364:M364"/>
    <mergeCell ref="I365:J365"/>
    <mergeCell ref="P364:Q364"/>
    <mergeCell ref="L365:M365"/>
    <mergeCell ref="N364:O364"/>
    <mergeCell ref="N365:O365"/>
    <mergeCell ref="P365:Q365"/>
    <mergeCell ref="I362:J362"/>
    <mergeCell ref="I363:J363"/>
    <mergeCell ref="L362:M362"/>
    <mergeCell ref="N362:O362"/>
    <mergeCell ref="P362:Q362"/>
    <mergeCell ref="L363:M363"/>
    <mergeCell ref="N363:O363"/>
    <mergeCell ref="P363:Q363"/>
    <mergeCell ref="I360:J360"/>
    <mergeCell ref="L360:M360"/>
    <mergeCell ref="I361:J361"/>
    <mergeCell ref="P360:Q360"/>
    <mergeCell ref="L361:M361"/>
    <mergeCell ref="N360:O360"/>
    <mergeCell ref="N361:O361"/>
    <mergeCell ref="P361:Q361"/>
    <mergeCell ref="I358:J358"/>
    <mergeCell ref="I359:J359"/>
    <mergeCell ref="L358:M358"/>
    <mergeCell ref="N358:O358"/>
    <mergeCell ref="P358:Q358"/>
    <mergeCell ref="L359:M359"/>
    <mergeCell ref="N359:O359"/>
    <mergeCell ref="P359:Q359"/>
    <mergeCell ref="I356:J356"/>
    <mergeCell ref="L356:M356"/>
    <mergeCell ref="I357:J357"/>
    <mergeCell ref="P356:Q356"/>
    <mergeCell ref="L357:M357"/>
    <mergeCell ref="N356:O356"/>
    <mergeCell ref="N357:O357"/>
    <mergeCell ref="P357:Q357"/>
    <mergeCell ref="I354:J354"/>
    <mergeCell ref="I355:J355"/>
    <mergeCell ref="L354:M354"/>
    <mergeCell ref="N354:O354"/>
    <mergeCell ref="P354:Q354"/>
    <mergeCell ref="L355:M355"/>
    <mergeCell ref="N355:O355"/>
    <mergeCell ref="P355:Q355"/>
    <mergeCell ref="I352:J352"/>
    <mergeCell ref="L352:M352"/>
    <mergeCell ref="I353:J353"/>
    <mergeCell ref="P352:Q352"/>
    <mergeCell ref="L353:M353"/>
    <mergeCell ref="N352:O352"/>
    <mergeCell ref="N353:O353"/>
    <mergeCell ref="P353:Q353"/>
    <mergeCell ref="I350:J350"/>
    <mergeCell ref="I351:J351"/>
    <mergeCell ref="L350:M350"/>
    <mergeCell ref="N350:O350"/>
    <mergeCell ref="P350:Q350"/>
    <mergeCell ref="L351:M351"/>
    <mergeCell ref="N351:O351"/>
    <mergeCell ref="P351:Q351"/>
    <mergeCell ref="I348:J348"/>
    <mergeCell ref="L348:M348"/>
    <mergeCell ref="I349:J349"/>
    <mergeCell ref="P348:Q348"/>
    <mergeCell ref="L349:M349"/>
    <mergeCell ref="N348:O348"/>
    <mergeCell ref="N349:O349"/>
    <mergeCell ref="P349:Q349"/>
    <mergeCell ref="I346:J346"/>
    <mergeCell ref="I347:J347"/>
    <mergeCell ref="L346:M346"/>
    <mergeCell ref="N346:O346"/>
    <mergeCell ref="P346:Q346"/>
    <mergeCell ref="L347:M347"/>
    <mergeCell ref="N347:O347"/>
    <mergeCell ref="P347:Q347"/>
    <mergeCell ref="I344:J344"/>
    <mergeCell ref="L344:M344"/>
    <mergeCell ref="I345:J345"/>
    <mergeCell ref="P344:Q344"/>
    <mergeCell ref="L345:M345"/>
    <mergeCell ref="N344:O344"/>
    <mergeCell ref="N345:O345"/>
    <mergeCell ref="P345:Q345"/>
    <mergeCell ref="I342:J342"/>
    <mergeCell ref="I343:J343"/>
    <mergeCell ref="L342:M342"/>
    <mergeCell ref="N342:O342"/>
    <mergeCell ref="P342:Q342"/>
    <mergeCell ref="L343:M343"/>
    <mergeCell ref="N343:O343"/>
    <mergeCell ref="P343:Q343"/>
    <mergeCell ref="I340:J340"/>
    <mergeCell ref="L340:M340"/>
    <mergeCell ref="I341:J341"/>
    <mergeCell ref="P340:Q340"/>
    <mergeCell ref="L341:M341"/>
    <mergeCell ref="N340:O340"/>
    <mergeCell ref="N341:O341"/>
    <mergeCell ref="P341:Q341"/>
    <mergeCell ref="I338:J338"/>
    <mergeCell ref="I339:J339"/>
    <mergeCell ref="L338:M338"/>
    <mergeCell ref="N338:O338"/>
    <mergeCell ref="P338:Q338"/>
    <mergeCell ref="L339:M339"/>
    <mergeCell ref="N339:O339"/>
    <mergeCell ref="P339:Q339"/>
    <mergeCell ref="I336:J336"/>
    <mergeCell ref="L336:M336"/>
    <mergeCell ref="I337:J337"/>
    <mergeCell ref="P336:Q336"/>
    <mergeCell ref="L337:M337"/>
    <mergeCell ref="N336:O336"/>
    <mergeCell ref="N337:O337"/>
    <mergeCell ref="P337:Q337"/>
    <mergeCell ref="I334:J334"/>
    <mergeCell ref="I335:J335"/>
    <mergeCell ref="L334:M334"/>
    <mergeCell ref="N334:O334"/>
    <mergeCell ref="P334:Q334"/>
    <mergeCell ref="L335:M335"/>
    <mergeCell ref="N335:O335"/>
    <mergeCell ref="P335:Q335"/>
    <mergeCell ref="I332:J332"/>
    <mergeCell ref="L332:M332"/>
    <mergeCell ref="I333:J333"/>
    <mergeCell ref="P332:Q332"/>
    <mergeCell ref="L333:M333"/>
    <mergeCell ref="N332:O332"/>
    <mergeCell ref="N333:O333"/>
    <mergeCell ref="P333:Q333"/>
    <mergeCell ref="I330:J330"/>
    <mergeCell ref="I331:J331"/>
    <mergeCell ref="L330:M330"/>
    <mergeCell ref="N330:O330"/>
    <mergeCell ref="P330:Q330"/>
    <mergeCell ref="L331:M331"/>
    <mergeCell ref="N331:O331"/>
    <mergeCell ref="P331:Q331"/>
    <mergeCell ref="I328:J328"/>
    <mergeCell ref="L328:M328"/>
    <mergeCell ref="I329:J329"/>
    <mergeCell ref="P328:Q328"/>
    <mergeCell ref="L329:M329"/>
    <mergeCell ref="N328:O328"/>
    <mergeCell ref="N329:O329"/>
    <mergeCell ref="P329:Q329"/>
    <mergeCell ref="I326:J326"/>
    <mergeCell ref="I327:J327"/>
    <mergeCell ref="L326:M326"/>
    <mergeCell ref="N326:O326"/>
    <mergeCell ref="P326:Q326"/>
    <mergeCell ref="L327:M327"/>
    <mergeCell ref="N327:O327"/>
    <mergeCell ref="P327:Q327"/>
    <mergeCell ref="I324:J324"/>
    <mergeCell ref="L324:M324"/>
    <mergeCell ref="I325:J325"/>
    <mergeCell ref="P324:Q324"/>
    <mergeCell ref="L325:M325"/>
    <mergeCell ref="N324:O324"/>
    <mergeCell ref="N325:O325"/>
    <mergeCell ref="P325:Q325"/>
    <mergeCell ref="I322:J322"/>
    <mergeCell ref="I323:J323"/>
    <mergeCell ref="L322:M322"/>
    <mergeCell ref="N322:O322"/>
    <mergeCell ref="P322:Q322"/>
    <mergeCell ref="L323:M323"/>
    <mergeCell ref="N323:O323"/>
    <mergeCell ref="P323:Q323"/>
    <mergeCell ref="I320:J320"/>
    <mergeCell ref="L320:M320"/>
    <mergeCell ref="I321:J321"/>
    <mergeCell ref="P320:Q320"/>
    <mergeCell ref="L321:M321"/>
    <mergeCell ref="N320:O320"/>
    <mergeCell ref="N321:O321"/>
    <mergeCell ref="P321:Q321"/>
    <mergeCell ref="I318:J318"/>
    <mergeCell ref="I319:J319"/>
    <mergeCell ref="L318:M318"/>
    <mergeCell ref="N318:O318"/>
    <mergeCell ref="P318:Q318"/>
    <mergeCell ref="L319:M319"/>
    <mergeCell ref="N319:O319"/>
    <mergeCell ref="P319:Q319"/>
    <mergeCell ref="I316:J316"/>
    <mergeCell ref="L316:M316"/>
    <mergeCell ref="I317:J317"/>
    <mergeCell ref="P316:Q316"/>
    <mergeCell ref="L317:M317"/>
    <mergeCell ref="N316:O316"/>
    <mergeCell ref="N317:O317"/>
    <mergeCell ref="P317:Q317"/>
    <mergeCell ref="I314:J314"/>
    <mergeCell ref="I315:J315"/>
    <mergeCell ref="L314:M314"/>
    <mergeCell ref="N314:O314"/>
    <mergeCell ref="P314:Q314"/>
    <mergeCell ref="L315:M315"/>
    <mergeCell ref="N315:O315"/>
    <mergeCell ref="P315:Q315"/>
    <mergeCell ref="I312:J312"/>
    <mergeCell ref="L312:M312"/>
    <mergeCell ref="I313:J313"/>
    <mergeCell ref="P312:Q312"/>
    <mergeCell ref="L313:M313"/>
    <mergeCell ref="N312:O312"/>
    <mergeCell ref="N313:O313"/>
    <mergeCell ref="P313:Q313"/>
    <mergeCell ref="I310:J310"/>
    <mergeCell ref="I311:J311"/>
    <mergeCell ref="L310:M310"/>
    <mergeCell ref="N310:O310"/>
    <mergeCell ref="P310:Q310"/>
    <mergeCell ref="L311:M311"/>
    <mergeCell ref="N311:O311"/>
    <mergeCell ref="P311:Q311"/>
    <mergeCell ref="I308:J308"/>
    <mergeCell ref="L308:M308"/>
    <mergeCell ref="I309:J309"/>
    <mergeCell ref="P308:Q308"/>
    <mergeCell ref="L309:M309"/>
    <mergeCell ref="N308:O308"/>
    <mergeCell ref="N309:O309"/>
    <mergeCell ref="P309:Q309"/>
    <mergeCell ref="I306:J306"/>
    <mergeCell ref="I307:J307"/>
    <mergeCell ref="L306:M306"/>
    <mergeCell ref="N306:O306"/>
    <mergeCell ref="P306:Q306"/>
    <mergeCell ref="L307:M307"/>
    <mergeCell ref="N307:O307"/>
    <mergeCell ref="P307:Q307"/>
    <mergeCell ref="I304:J304"/>
    <mergeCell ref="L304:M304"/>
    <mergeCell ref="I305:J305"/>
    <mergeCell ref="P304:Q304"/>
    <mergeCell ref="L305:M305"/>
    <mergeCell ref="N304:O304"/>
    <mergeCell ref="N305:O305"/>
    <mergeCell ref="P305:Q305"/>
    <mergeCell ref="I302:J302"/>
    <mergeCell ref="I303:J303"/>
    <mergeCell ref="L302:M302"/>
    <mergeCell ref="N302:O302"/>
    <mergeCell ref="P302:Q302"/>
    <mergeCell ref="L303:M303"/>
    <mergeCell ref="N303:O303"/>
    <mergeCell ref="P303:Q303"/>
    <mergeCell ref="I300:J300"/>
    <mergeCell ref="L300:M300"/>
    <mergeCell ref="I301:J301"/>
    <mergeCell ref="P300:Q300"/>
    <mergeCell ref="L301:M301"/>
    <mergeCell ref="N300:O300"/>
    <mergeCell ref="N301:O301"/>
    <mergeCell ref="P301:Q301"/>
    <mergeCell ref="I298:J298"/>
    <mergeCell ref="I299:J299"/>
    <mergeCell ref="L298:M298"/>
    <mergeCell ref="N298:O298"/>
    <mergeCell ref="P298:Q298"/>
    <mergeCell ref="L299:M299"/>
    <mergeCell ref="N299:O299"/>
    <mergeCell ref="P299:Q299"/>
    <mergeCell ref="I296:J296"/>
    <mergeCell ref="L296:M296"/>
    <mergeCell ref="I297:J297"/>
    <mergeCell ref="P296:Q296"/>
    <mergeCell ref="L297:M297"/>
    <mergeCell ref="N296:O296"/>
    <mergeCell ref="N297:O297"/>
    <mergeCell ref="P297:Q297"/>
    <mergeCell ref="I294:J294"/>
    <mergeCell ref="I295:J295"/>
    <mergeCell ref="L294:M294"/>
    <mergeCell ref="N294:O294"/>
    <mergeCell ref="P294:Q294"/>
    <mergeCell ref="L295:M295"/>
    <mergeCell ref="N295:O295"/>
    <mergeCell ref="P295:Q295"/>
    <mergeCell ref="I292:J292"/>
    <mergeCell ref="L292:M292"/>
    <mergeCell ref="I293:J293"/>
    <mergeCell ref="P292:Q292"/>
    <mergeCell ref="L293:M293"/>
    <mergeCell ref="N292:O292"/>
    <mergeCell ref="N293:O293"/>
    <mergeCell ref="P293:Q293"/>
    <mergeCell ref="I290:J290"/>
    <mergeCell ref="I291:J291"/>
    <mergeCell ref="L290:M290"/>
    <mergeCell ref="N290:O290"/>
    <mergeCell ref="P290:Q290"/>
    <mergeCell ref="L291:M291"/>
    <mergeCell ref="N291:O291"/>
    <mergeCell ref="P291:Q291"/>
    <mergeCell ref="I288:J288"/>
    <mergeCell ref="L288:M288"/>
    <mergeCell ref="I289:J289"/>
    <mergeCell ref="P288:Q288"/>
    <mergeCell ref="L289:M289"/>
    <mergeCell ref="N288:O288"/>
    <mergeCell ref="N289:O289"/>
    <mergeCell ref="P289:Q289"/>
    <mergeCell ref="I286:J286"/>
    <mergeCell ref="I287:J287"/>
    <mergeCell ref="L286:M286"/>
    <mergeCell ref="N286:O286"/>
    <mergeCell ref="P286:Q286"/>
    <mergeCell ref="L287:M287"/>
    <mergeCell ref="N287:O287"/>
    <mergeCell ref="P287:Q287"/>
    <mergeCell ref="I284:J284"/>
    <mergeCell ref="L284:M284"/>
    <mergeCell ref="I285:J285"/>
    <mergeCell ref="P284:Q284"/>
    <mergeCell ref="L285:M285"/>
    <mergeCell ref="N284:O284"/>
    <mergeCell ref="N285:O285"/>
    <mergeCell ref="P285:Q285"/>
    <mergeCell ref="I282:J282"/>
    <mergeCell ref="I283:J283"/>
    <mergeCell ref="L282:M282"/>
    <mergeCell ref="N282:O282"/>
    <mergeCell ref="P282:Q282"/>
    <mergeCell ref="L283:M283"/>
    <mergeCell ref="N283:O283"/>
    <mergeCell ref="P283:Q283"/>
    <mergeCell ref="I280:J280"/>
    <mergeCell ref="L280:M280"/>
    <mergeCell ref="I281:J281"/>
    <mergeCell ref="P280:Q280"/>
    <mergeCell ref="L281:M281"/>
    <mergeCell ref="N280:O280"/>
    <mergeCell ref="N281:O281"/>
    <mergeCell ref="P281:Q281"/>
    <mergeCell ref="I278:J278"/>
    <mergeCell ref="I279:J279"/>
    <mergeCell ref="L278:M278"/>
    <mergeCell ref="N278:O278"/>
    <mergeCell ref="P278:Q278"/>
    <mergeCell ref="L279:M279"/>
    <mergeCell ref="N279:O279"/>
    <mergeCell ref="P279:Q279"/>
    <mergeCell ref="I276:J276"/>
    <mergeCell ref="L276:M276"/>
    <mergeCell ref="I277:J277"/>
    <mergeCell ref="P276:Q276"/>
    <mergeCell ref="L277:M277"/>
    <mergeCell ref="N276:O276"/>
    <mergeCell ref="N277:O277"/>
    <mergeCell ref="P277:Q277"/>
    <mergeCell ref="I274:J274"/>
    <mergeCell ref="I275:J275"/>
    <mergeCell ref="L274:M274"/>
    <mergeCell ref="N274:O274"/>
    <mergeCell ref="P274:Q274"/>
    <mergeCell ref="L275:M275"/>
    <mergeCell ref="N275:O275"/>
    <mergeCell ref="P275:Q275"/>
    <mergeCell ref="I272:J272"/>
    <mergeCell ref="L272:M272"/>
    <mergeCell ref="I273:J273"/>
    <mergeCell ref="P272:Q272"/>
    <mergeCell ref="L273:M273"/>
    <mergeCell ref="N272:O272"/>
    <mergeCell ref="N273:O273"/>
    <mergeCell ref="P273:Q273"/>
    <mergeCell ref="I270:J270"/>
    <mergeCell ref="I271:J271"/>
    <mergeCell ref="L270:M270"/>
    <mergeCell ref="N270:O270"/>
    <mergeCell ref="P270:Q270"/>
    <mergeCell ref="L271:M271"/>
    <mergeCell ref="N271:O271"/>
    <mergeCell ref="P271:Q271"/>
    <mergeCell ref="I268:J268"/>
    <mergeCell ref="L268:M268"/>
    <mergeCell ref="I269:J269"/>
    <mergeCell ref="P268:Q268"/>
    <mergeCell ref="L269:M269"/>
    <mergeCell ref="N268:O268"/>
    <mergeCell ref="N269:O269"/>
    <mergeCell ref="P269:Q269"/>
    <mergeCell ref="I266:J266"/>
    <mergeCell ref="I267:J267"/>
    <mergeCell ref="L266:M266"/>
    <mergeCell ref="N266:O266"/>
    <mergeCell ref="P266:Q266"/>
    <mergeCell ref="L267:M267"/>
    <mergeCell ref="N267:O267"/>
    <mergeCell ref="P267:Q267"/>
    <mergeCell ref="I264:J264"/>
    <mergeCell ref="L264:M264"/>
    <mergeCell ref="I265:J265"/>
    <mergeCell ref="P264:Q264"/>
    <mergeCell ref="L265:M265"/>
    <mergeCell ref="N264:O264"/>
    <mergeCell ref="N265:O265"/>
    <mergeCell ref="P265:Q265"/>
    <mergeCell ref="I262:J262"/>
    <mergeCell ref="I263:J263"/>
    <mergeCell ref="L262:M262"/>
    <mergeCell ref="N262:O262"/>
    <mergeCell ref="P262:Q262"/>
    <mergeCell ref="L263:M263"/>
    <mergeCell ref="N263:O263"/>
    <mergeCell ref="P263:Q263"/>
    <mergeCell ref="I260:J260"/>
    <mergeCell ref="L260:M260"/>
    <mergeCell ref="I261:J261"/>
    <mergeCell ref="P260:Q260"/>
    <mergeCell ref="L261:M261"/>
    <mergeCell ref="N260:O260"/>
    <mergeCell ref="N261:O261"/>
    <mergeCell ref="P261:Q261"/>
    <mergeCell ref="I258:J258"/>
    <mergeCell ref="I259:J259"/>
    <mergeCell ref="L258:M258"/>
    <mergeCell ref="N258:O258"/>
    <mergeCell ref="P258:Q258"/>
    <mergeCell ref="L259:M259"/>
    <mergeCell ref="N259:O259"/>
    <mergeCell ref="P259:Q259"/>
    <mergeCell ref="I256:J256"/>
    <mergeCell ref="L256:M256"/>
    <mergeCell ref="I257:J257"/>
    <mergeCell ref="P256:Q256"/>
    <mergeCell ref="L257:M257"/>
    <mergeCell ref="N256:O256"/>
    <mergeCell ref="N257:O257"/>
    <mergeCell ref="P257:Q257"/>
    <mergeCell ref="I254:J254"/>
    <mergeCell ref="I255:J255"/>
    <mergeCell ref="L254:M254"/>
    <mergeCell ref="N254:O254"/>
    <mergeCell ref="P254:Q254"/>
    <mergeCell ref="L255:M255"/>
    <mergeCell ref="N255:O255"/>
    <mergeCell ref="P255:Q255"/>
    <mergeCell ref="I252:J252"/>
    <mergeCell ref="L252:M252"/>
    <mergeCell ref="I253:J253"/>
    <mergeCell ref="P252:Q252"/>
    <mergeCell ref="L253:M253"/>
    <mergeCell ref="N252:O252"/>
    <mergeCell ref="N253:O253"/>
    <mergeCell ref="P253:Q253"/>
    <mergeCell ref="I250:J250"/>
    <mergeCell ref="I251:J251"/>
    <mergeCell ref="L250:M250"/>
    <mergeCell ref="N250:O250"/>
    <mergeCell ref="P250:Q250"/>
    <mergeCell ref="L251:M251"/>
    <mergeCell ref="N251:O251"/>
    <mergeCell ref="P251:Q251"/>
    <mergeCell ref="I248:J248"/>
    <mergeCell ref="L248:M248"/>
    <mergeCell ref="I249:J249"/>
    <mergeCell ref="P248:Q248"/>
    <mergeCell ref="L249:M249"/>
    <mergeCell ref="N248:O248"/>
    <mergeCell ref="N249:O249"/>
    <mergeCell ref="P249:Q249"/>
    <mergeCell ref="I246:J246"/>
    <mergeCell ref="I247:J247"/>
    <mergeCell ref="L246:M246"/>
    <mergeCell ref="N246:O246"/>
    <mergeCell ref="P246:Q246"/>
    <mergeCell ref="L247:M247"/>
    <mergeCell ref="N247:O247"/>
    <mergeCell ref="P247:Q247"/>
    <mergeCell ref="I244:J244"/>
    <mergeCell ref="L244:M244"/>
    <mergeCell ref="I245:J245"/>
    <mergeCell ref="P244:Q244"/>
    <mergeCell ref="L245:M245"/>
    <mergeCell ref="N244:O244"/>
    <mergeCell ref="N245:O245"/>
    <mergeCell ref="P245:Q245"/>
    <mergeCell ref="I242:J242"/>
    <mergeCell ref="I243:J243"/>
    <mergeCell ref="L242:M242"/>
    <mergeCell ref="N242:O242"/>
    <mergeCell ref="P242:Q242"/>
    <mergeCell ref="L243:M243"/>
    <mergeCell ref="N243:O243"/>
    <mergeCell ref="P243:Q243"/>
    <mergeCell ref="I240:J240"/>
    <mergeCell ref="L240:M240"/>
    <mergeCell ref="I241:J241"/>
    <mergeCell ref="P240:Q240"/>
    <mergeCell ref="L241:M241"/>
    <mergeCell ref="N240:O240"/>
    <mergeCell ref="N241:O241"/>
    <mergeCell ref="P241:Q241"/>
    <mergeCell ref="I238:J238"/>
    <mergeCell ref="I239:J239"/>
    <mergeCell ref="L238:M238"/>
    <mergeCell ref="N238:O238"/>
    <mergeCell ref="P238:Q238"/>
    <mergeCell ref="L239:M239"/>
    <mergeCell ref="N239:O239"/>
    <mergeCell ref="P239:Q239"/>
    <mergeCell ref="I236:J236"/>
    <mergeCell ref="L236:M236"/>
    <mergeCell ref="I237:J237"/>
    <mergeCell ref="P236:Q236"/>
    <mergeCell ref="L237:M237"/>
    <mergeCell ref="N236:O236"/>
    <mergeCell ref="N237:O237"/>
    <mergeCell ref="P237:Q237"/>
    <mergeCell ref="I234:J234"/>
    <mergeCell ref="I235:J235"/>
    <mergeCell ref="L234:M234"/>
    <mergeCell ref="N234:O234"/>
    <mergeCell ref="P234:Q234"/>
    <mergeCell ref="L235:M235"/>
    <mergeCell ref="N235:O235"/>
    <mergeCell ref="P235:Q235"/>
    <mergeCell ref="I232:J232"/>
    <mergeCell ref="L232:M232"/>
    <mergeCell ref="I233:J233"/>
    <mergeCell ref="P232:Q232"/>
    <mergeCell ref="L233:M233"/>
    <mergeCell ref="N232:O232"/>
    <mergeCell ref="N233:O233"/>
    <mergeCell ref="P233:Q233"/>
    <mergeCell ref="I230:J230"/>
    <mergeCell ref="I231:J231"/>
    <mergeCell ref="L230:M230"/>
    <mergeCell ref="N230:O230"/>
    <mergeCell ref="P230:Q230"/>
    <mergeCell ref="L231:M231"/>
    <mergeCell ref="N231:O231"/>
    <mergeCell ref="P231:Q231"/>
    <mergeCell ref="I228:J228"/>
    <mergeCell ref="L228:M228"/>
    <mergeCell ref="I229:J229"/>
    <mergeCell ref="P228:Q228"/>
    <mergeCell ref="L229:M229"/>
    <mergeCell ref="N228:O228"/>
    <mergeCell ref="N229:O229"/>
    <mergeCell ref="P229:Q229"/>
    <mergeCell ref="I226:J226"/>
    <mergeCell ref="I227:J227"/>
    <mergeCell ref="L226:M226"/>
    <mergeCell ref="N226:O226"/>
    <mergeCell ref="P226:Q226"/>
    <mergeCell ref="L227:M227"/>
    <mergeCell ref="N227:O227"/>
    <mergeCell ref="P227:Q227"/>
    <mergeCell ref="I224:J224"/>
    <mergeCell ref="L224:M224"/>
    <mergeCell ref="I225:J225"/>
    <mergeCell ref="P224:Q224"/>
    <mergeCell ref="L225:M225"/>
    <mergeCell ref="N224:O224"/>
    <mergeCell ref="N225:O225"/>
    <mergeCell ref="P225:Q225"/>
    <mergeCell ref="I222:J222"/>
    <mergeCell ref="I223:J223"/>
    <mergeCell ref="L222:M222"/>
    <mergeCell ref="N222:O222"/>
    <mergeCell ref="P222:Q222"/>
    <mergeCell ref="L223:M223"/>
    <mergeCell ref="N223:O223"/>
    <mergeCell ref="P223:Q223"/>
    <mergeCell ref="I220:J220"/>
    <mergeCell ref="L220:M220"/>
    <mergeCell ref="I221:J221"/>
    <mergeCell ref="P220:Q220"/>
    <mergeCell ref="L221:M221"/>
    <mergeCell ref="N220:O220"/>
    <mergeCell ref="N221:O221"/>
    <mergeCell ref="P221:Q221"/>
    <mergeCell ref="I218:J218"/>
    <mergeCell ref="I219:J219"/>
    <mergeCell ref="L218:M218"/>
    <mergeCell ref="N218:O218"/>
    <mergeCell ref="P218:Q218"/>
    <mergeCell ref="L219:M219"/>
    <mergeCell ref="N219:O219"/>
    <mergeCell ref="P219:Q219"/>
    <mergeCell ref="I216:J216"/>
    <mergeCell ref="L216:M216"/>
    <mergeCell ref="I217:J217"/>
    <mergeCell ref="P216:Q216"/>
    <mergeCell ref="L217:M217"/>
    <mergeCell ref="N216:O216"/>
    <mergeCell ref="N217:O217"/>
    <mergeCell ref="P217:Q217"/>
    <mergeCell ref="I214:J214"/>
    <mergeCell ref="I215:J215"/>
    <mergeCell ref="L214:M214"/>
    <mergeCell ref="N214:O214"/>
    <mergeCell ref="P214:Q214"/>
    <mergeCell ref="L215:M215"/>
    <mergeCell ref="N215:O215"/>
    <mergeCell ref="P215:Q215"/>
    <mergeCell ref="I212:J212"/>
    <mergeCell ref="L212:M212"/>
    <mergeCell ref="I213:J213"/>
    <mergeCell ref="P212:Q212"/>
    <mergeCell ref="L213:M213"/>
    <mergeCell ref="N212:O212"/>
    <mergeCell ref="N213:O213"/>
    <mergeCell ref="P213:Q213"/>
    <mergeCell ref="I210:J210"/>
    <mergeCell ref="I211:J211"/>
    <mergeCell ref="L210:M210"/>
    <mergeCell ref="N210:O210"/>
    <mergeCell ref="P210:Q210"/>
    <mergeCell ref="L211:M211"/>
    <mergeCell ref="N211:O211"/>
    <mergeCell ref="P211:Q211"/>
    <mergeCell ref="I208:J208"/>
    <mergeCell ref="L208:M208"/>
    <mergeCell ref="I209:J209"/>
    <mergeCell ref="P208:Q208"/>
    <mergeCell ref="L209:M209"/>
    <mergeCell ref="N208:O208"/>
    <mergeCell ref="N209:O209"/>
    <mergeCell ref="P209:Q209"/>
    <mergeCell ref="I206:J206"/>
    <mergeCell ref="I207:J207"/>
    <mergeCell ref="L206:M206"/>
    <mergeCell ref="N206:O206"/>
    <mergeCell ref="P206:Q206"/>
    <mergeCell ref="L207:M207"/>
    <mergeCell ref="N207:O207"/>
    <mergeCell ref="P207:Q207"/>
    <mergeCell ref="I204:J204"/>
    <mergeCell ref="L204:M204"/>
    <mergeCell ref="I205:J205"/>
    <mergeCell ref="P204:Q204"/>
    <mergeCell ref="L205:M205"/>
    <mergeCell ref="N204:O204"/>
    <mergeCell ref="N205:O205"/>
    <mergeCell ref="P205:Q205"/>
    <mergeCell ref="I202:J202"/>
    <mergeCell ref="I203:J203"/>
    <mergeCell ref="L202:M202"/>
    <mergeCell ref="N202:O202"/>
    <mergeCell ref="P202:Q202"/>
    <mergeCell ref="L203:M203"/>
    <mergeCell ref="N203:O203"/>
    <mergeCell ref="P203:Q203"/>
    <mergeCell ref="I200:J200"/>
    <mergeCell ref="L200:M200"/>
    <mergeCell ref="I201:J201"/>
    <mergeCell ref="P200:Q200"/>
    <mergeCell ref="L201:M201"/>
    <mergeCell ref="N200:O200"/>
    <mergeCell ref="N201:O201"/>
    <mergeCell ref="P201:Q201"/>
    <mergeCell ref="I198:J198"/>
    <mergeCell ref="I199:J199"/>
    <mergeCell ref="L198:M198"/>
    <mergeCell ref="N198:O198"/>
    <mergeCell ref="P198:Q198"/>
    <mergeCell ref="L199:M199"/>
    <mergeCell ref="N199:O199"/>
    <mergeCell ref="P199:Q199"/>
    <mergeCell ref="I196:J196"/>
    <mergeCell ref="L196:M196"/>
    <mergeCell ref="I197:J197"/>
    <mergeCell ref="P196:Q196"/>
    <mergeCell ref="L197:M197"/>
    <mergeCell ref="N196:O196"/>
    <mergeCell ref="N197:O197"/>
    <mergeCell ref="P197:Q197"/>
    <mergeCell ref="I194:J194"/>
    <mergeCell ref="I195:J195"/>
    <mergeCell ref="L194:M194"/>
    <mergeCell ref="N194:O194"/>
    <mergeCell ref="P194:Q194"/>
    <mergeCell ref="L195:M195"/>
    <mergeCell ref="N195:O195"/>
    <mergeCell ref="P195:Q195"/>
    <mergeCell ref="I192:J192"/>
    <mergeCell ref="L192:M192"/>
    <mergeCell ref="I193:J193"/>
    <mergeCell ref="P192:Q192"/>
    <mergeCell ref="L193:M193"/>
    <mergeCell ref="N192:O192"/>
    <mergeCell ref="N193:O193"/>
    <mergeCell ref="P193:Q193"/>
    <mergeCell ref="I190:J190"/>
    <mergeCell ref="I191:J191"/>
    <mergeCell ref="L190:M190"/>
    <mergeCell ref="N190:O190"/>
    <mergeCell ref="P190:Q190"/>
    <mergeCell ref="L191:M191"/>
    <mergeCell ref="N191:O191"/>
    <mergeCell ref="P191:Q191"/>
    <mergeCell ref="I188:J188"/>
    <mergeCell ref="L188:M188"/>
    <mergeCell ref="I189:J189"/>
    <mergeCell ref="P188:Q188"/>
    <mergeCell ref="L189:M189"/>
    <mergeCell ref="N188:O188"/>
    <mergeCell ref="N189:O189"/>
    <mergeCell ref="P189:Q189"/>
    <mergeCell ref="I186:J186"/>
    <mergeCell ref="I187:J187"/>
    <mergeCell ref="L186:M186"/>
    <mergeCell ref="N186:O186"/>
    <mergeCell ref="P186:Q186"/>
    <mergeCell ref="L187:M187"/>
    <mergeCell ref="N187:O187"/>
    <mergeCell ref="P187:Q187"/>
    <mergeCell ref="I184:J184"/>
    <mergeCell ref="L184:M184"/>
    <mergeCell ref="I185:J185"/>
    <mergeCell ref="P184:Q184"/>
    <mergeCell ref="L185:M185"/>
    <mergeCell ref="N184:O184"/>
    <mergeCell ref="N185:O185"/>
    <mergeCell ref="P185:Q185"/>
    <mergeCell ref="I182:J182"/>
    <mergeCell ref="I183:J183"/>
    <mergeCell ref="L182:M182"/>
    <mergeCell ref="N182:O182"/>
    <mergeCell ref="P182:Q182"/>
    <mergeCell ref="L183:M183"/>
    <mergeCell ref="N183:O183"/>
    <mergeCell ref="P183:Q183"/>
    <mergeCell ref="I180:J180"/>
    <mergeCell ref="L180:M180"/>
    <mergeCell ref="I181:J181"/>
    <mergeCell ref="P180:Q180"/>
    <mergeCell ref="L181:M181"/>
    <mergeCell ref="N180:O180"/>
    <mergeCell ref="N181:O181"/>
    <mergeCell ref="P181:Q181"/>
    <mergeCell ref="I178:J178"/>
    <mergeCell ref="I179:J179"/>
    <mergeCell ref="L178:M178"/>
    <mergeCell ref="N178:O178"/>
    <mergeCell ref="P178:Q178"/>
    <mergeCell ref="L179:M179"/>
    <mergeCell ref="N179:O179"/>
    <mergeCell ref="P179:Q179"/>
    <mergeCell ref="I176:J176"/>
    <mergeCell ref="L176:M176"/>
    <mergeCell ref="I177:J177"/>
    <mergeCell ref="P176:Q176"/>
    <mergeCell ref="L177:M177"/>
    <mergeCell ref="N176:O176"/>
    <mergeCell ref="N177:O177"/>
    <mergeCell ref="P177:Q177"/>
    <mergeCell ref="I174:J174"/>
    <mergeCell ref="I175:J175"/>
    <mergeCell ref="L174:M174"/>
    <mergeCell ref="N174:O174"/>
    <mergeCell ref="P174:Q174"/>
    <mergeCell ref="L175:M175"/>
    <mergeCell ref="N175:O175"/>
    <mergeCell ref="P175:Q175"/>
    <mergeCell ref="I172:J172"/>
    <mergeCell ref="L172:M172"/>
    <mergeCell ref="I173:J173"/>
    <mergeCell ref="P172:Q172"/>
    <mergeCell ref="L173:M173"/>
    <mergeCell ref="N172:O172"/>
    <mergeCell ref="N173:O173"/>
    <mergeCell ref="P173:Q173"/>
    <mergeCell ref="I170:J170"/>
    <mergeCell ref="I171:J171"/>
    <mergeCell ref="L170:M170"/>
    <mergeCell ref="N170:O170"/>
    <mergeCell ref="P170:Q170"/>
    <mergeCell ref="L171:M171"/>
    <mergeCell ref="N171:O171"/>
    <mergeCell ref="P171:Q171"/>
    <mergeCell ref="I168:J168"/>
    <mergeCell ref="L168:M168"/>
    <mergeCell ref="I169:J169"/>
    <mergeCell ref="P168:Q168"/>
    <mergeCell ref="L169:M169"/>
    <mergeCell ref="N168:O168"/>
    <mergeCell ref="N169:O169"/>
    <mergeCell ref="P169:Q169"/>
    <mergeCell ref="I166:J166"/>
    <mergeCell ref="I167:J167"/>
    <mergeCell ref="L166:M166"/>
    <mergeCell ref="N166:O166"/>
    <mergeCell ref="P166:Q166"/>
    <mergeCell ref="L167:M167"/>
    <mergeCell ref="N167:O167"/>
    <mergeCell ref="P167:Q167"/>
    <mergeCell ref="I164:J164"/>
    <mergeCell ref="L164:M164"/>
    <mergeCell ref="I165:J165"/>
    <mergeCell ref="P164:Q164"/>
    <mergeCell ref="L165:M165"/>
    <mergeCell ref="N164:O164"/>
    <mergeCell ref="N165:O165"/>
    <mergeCell ref="P165:Q165"/>
    <mergeCell ref="I162:J162"/>
    <mergeCell ref="I163:J163"/>
    <mergeCell ref="L162:M162"/>
    <mergeCell ref="N162:O162"/>
    <mergeCell ref="P162:Q162"/>
    <mergeCell ref="L163:M163"/>
    <mergeCell ref="N163:O163"/>
    <mergeCell ref="P163:Q163"/>
    <mergeCell ref="I160:J160"/>
    <mergeCell ref="L160:M160"/>
    <mergeCell ref="I161:J161"/>
    <mergeCell ref="P160:Q160"/>
    <mergeCell ref="L161:M161"/>
    <mergeCell ref="N160:O160"/>
    <mergeCell ref="N161:O161"/>
    <mergeCell ref="P161:Q161"/>
    <mergeCell ref="I158:J158"/>
    <mergeCell ref="I159:J159"/>
    <mergeCell ref="L158:M158"/>
    <mergeCell ref="N158:O158"/>
    <mergeCell ref="P158:Q158"/>
    <mergeCell ref="L159:M159"/>
    <mergeCell ref="N159:O159"/>
    <mergeCell ref="P159:Q159"/>
    <mergeCell ref="I156:J156"/>
    <mergeCell ref="L156:M156"/>
    <mergeCell ref="I157:J157"/>
    <mergeCell ref="P156:Q156"/>
    <mergeCell ref="L157:M157"/>
    <mergeCell ref="N156:O156"/>
    <mergeCell ref="N157:O157"/>
    <mergeCell ref="P157:Q157"/>
    <mergeCell ref="I154:J154"/>
    <mergeCell ref="I155:J155"/>
    <mergeCell ref="L154:M154"/>
    <mergeCell ref="N154:O154"/>
    <mergeCell ref="P154:Q154"/>
    <mergeCell ref="L155:M155"/>
    <mergeCell ref="N155:O155"/>
    <mergeCell ref="P155:Q155"/>
    <mergeCell ref="I152:J152"/>
    <mergeCell ref="L152:M152"/>
    <mergeCell ref="I153:J153"/>
    <mergeCell ref="P152:Q152"/>
    <mergeCell ref="L153:M153"/>
    <mergeCell ref="N152:O152"/>
    <mergeCell ref="N153:O153"/>
    <mergeCell ref="P153:Q153"/>
    <mergeCell ref="I150:J150"/>
    <mergeCell ref="I151:J151"/>
    <mergeCell ref="L150:M150"/>
    <mergeCell ref="N150:O150"/>
    <mergeCell ref="P150:Q150"/>
    <mergeCell ref="L151:M151"/>
    <mergeCell ref="N151:O151"/>
    <mergeCell ref="P151:Q151"/>
    <mergeCell ref="I148:J148"/>
    <mergeCell ref="L148:M148"/>
    <mergeCell ref="I149:J149"/>
    <mergeCell ref="P148:Q148"/>
    <mergeCell ref="L149:M149"/>
    <mergeCell ref="N148:O148"/>
    <mergeCell ref="N149:O149"/>
    <mergeCell ref="P149:Q149"/>
    <mergeCell ref="I146:J146"/>
    <mergeCell ref="I147:J147"/>
    <mergeCell ref="L146:M146"/>
    <mergeCell ref="N146:O146"/>
    <mergeCell ref="P146:Q146"/>
    <mergeCell ref="L147:M147"/>
    <mergeCell ref="N147:O147"/>
    <mergeCell ref="P147:Q147"/>
    <mergeCell ref="I144:J144"/>
    <mergeCell ref="L144:M144"/>
    <mergeCell ref="I145:J145"/>
    <mergeCell ref="P144:Q144"/>
    <mergeCell ref="L145:M145"/>
    <mergeCell ref="N144:O144"/>
    <mergeCell ref="N145:O145"/>
    <mergeCell ref="P145:Q145"/>
    <mergeCell ref="I142:J142"/>
    <mergeCell ref="I143:J143"/>
    <mergeCell ref="L142:M142"/>
    <mergeCell ref="N142:O142"/>
    <mergeCell ref="P142:Q142"/>
    <mergeCell ref="L143:M143"/>
    <mergeCell ref="N143:O143"/>
    <mergeCell ref="P143:Q143"/>
    <mergeCell ref="I140:J140"/>
    <mergeCell ref="L140:M140"/>
    <mergeCell ref="I141:J141"/>
    <mergeCell ref="P140:Q140"/>
    <mergeCell ref="L141:M141"/>
    <mergeCell ref="N140:O140"/>
    <mergeCell ref="N141:O141"/>
    <mergeCell ref="P141:Q141"/>
    <mergeCell ref="I138:J138"/>
    <mergeCell ref="I139:J139"/>
    <mergeCell ref="L138:M138"/>
    <mergeCell ref="N138:O138"/>
    <mergeCell ref="P138:Q138"/>
    <mergeCell ref="L139:M139"/>
    <mergeCell ref="N139:O139"/>
    <mergeCell ref="P139:Q139"/>
    <mergeCell ref="I136:J136"/>
    <mergeCell ref="L136:M136"/>
    <mergeCell ref="I137:J137"/>
    <mergeCell ref="P136:Q136"/>
    <mergeCell ref="L137:M137"/>
    <mergeCell ref="N136:O136"/>
    <mergeCell ref="N137:O137"/>
    <mergeCell ref="P137:Q137"/>
    <mergeCell ref="I134:J134"/>
    <mergeCell ref="I135:J135"/>
    <mergeCell ref="L134:M134"/>
    <mergeCell ref="N134:O134"/>
    <mergeCell ref="P134:Q134"/>
    <mergeCell ref="L135:M135"/>
    <mergeCell ref="N135:O135"/>
    <mergeCell ref="P135:Q135"/>
    <mergeCell ref="I132:J132"/>
    <mergeCell ref="L132:M132"/>
    <mergeCell ref="I133:J133"/>
    <mergeCell ref="P132:Q132"/>
    <mergeCell ref="L133:M133"/>
    <mergeCell ref="N132:O132"/>
    <mergeCell ref="N133:O133"/>
    <mergeCell ref="P133:Q133"/>
    <mergeCell ref="I130:J130"/>
    <mergeCell ref="I131:J131"/>
    <mergeCell ref="L130:M130"/>
    <mergeCell ref="N130:O130"/>
    <mergeCell ref="P130:Q130"/>
    <mergeCell ref="L131:M131"/>
    <mergeCell ref="N131:O131"/>
    <mergeCell ref="P131:Q131"/>
    <mergeCell ref="I128:J128"/>
    <mergeCell ref="L128:M128"/>
    <mergeCell ref="I129:J129"/>
    <mergeCell ref="P128:Q128"/>
    <mergeCell ref="L129:M129"/>
    <mergeCell ref="N128:O128"/>
    <mergeCell ref="N129:O129"/>
    <mergeCell ref="P129:Q129"/>
    <mergeCell ref="I126:J126"/>
    <mergeCell ref="I127:J127"/>
    <mergeCell ref="L126:M126"/>
    <mergeCell ref="N126:O126"/>
    <mergeCell ref="P126:Q126"/>
    <mergeCell ref="L127:M127"/>
    <mergeCell ref="N127:O127"/>
    <mergeCell ref="P127:Q127"/>
    <mergeCell ref="I124:J124"/>
    <mergeCell ref="L124:M124"/>
    <mergeCell ref="I125:J125"/>
    <mergeCell ref="P124:Q124"/>
    <mergeCell ref="L125:M125"/>
    <mergeCell ref="N124:O124"/>
    <mergeCell ref="N125:O125"/>
    <mergeCell ref="P125:Q125"/>
    <mergeCell ref="I122:J122"/>
    <mergeCell ref="I123:J123"/>
    <mergeCell ref="L122:M122"/>
    <mergeCell ref="N122:O122"/>
    <mergeCell ref="P122:Q122"/>
    <mergeCell ref="L123:M123"/>
    <mergeCell ref="N123:O123"/>
    <mergeCell ref="P123:Q123"/>
    <mergeCell ref="I120:J120"/>
    <mergeCell ref="L120:M120"/>
    <mergeCell ref="I121:J121"/>
    <mergeCell ref="P120:Q120"/>
    <mergeCell ref="L121:M121"/>
    <mergeCell ref="N120:O120"/>
    <mergeCell ref="N121:O121"/>
    <mergeCell ref="P121:Q121"/>
    <mergeCell ref="I118:J118"/>
    <mergeCell ref="I119:J119"/>
    <mergeCell ref="L118:M118"/>
    <mergeCell ref="N118:O118"/>
    <mergeCell ref="P118:Q118"/>
    <mergeCell ref="L119:M119"/>
    <mergeCell ref="N119:O119"/>
    <mergeCell ref="P119:Q119"/>
    <mergeCell ref="I116:J116"/>
    <mergeCell ref="L116:M116"/>
    <mergeCell ref="I117:J117"/>
    <mergeCell ref="P116:Q116"/>
    <mergeCell ref="L117:M117"/>
    <mergeCell ref="N116:O116"/>
    <mergeCell ref="N117:O117"/>
    <mergeCell ref="P117:Q117"/>
    <mergeCell ref="I114:J114"/>
    <mergeCell ref="I115:J115"/>
    <mergeCell ref="L114:M114"/>
    <mergeCell ref="N114:O114"/>
    <mergeCell ref="P114:Q114"/>
    <mergeCell ref="L115:M115"/>
    <mergeCell ref="N115:O115"/>
    <mergeCell ref="P115:Q115"/>
    <mergeCell ref="I112:J112"/>
    <mergeCell ref="L112:M112"/>
    <mergeCell ref="I113:J113"/>
    <mergeCell ref="P112:Q112"/>
    <mergeCell ref="L113:M113"/>
    <mergeCell ref="N112:O112"/>
    <mergeCell ref="N113:O113"/>
    <mergeCell ref="P113:Q113"/>
    <mergeCell ref="I110:J110"/>
    <mergeCell ref="I111:J111"/>
    <mergeCell ref="L110:M110"/>
    <mergeCell ref="N110:O110"/>
    <mergeCell ref="P110:Q110"/>
    <mergeCell ref="L111:M111"/>
    <mergeCell ref="N111:O111"/>
    <mergeCell ref="P111:Q111"/>
    <mergeCell ref="I108:J108"/>
    <mergeCell ref="L108:M108"/>
    <mergeCell ref="I109:J109"/>
    <mergeCell ref="P108:Q108"/>
    <mergeCell ref="L109:M109"/>
    <mergeCell ref="N108:O108"/>
    <mergeCell ref="N109:O109"/>
    <mergeCell ref="P109:Q109"/>
    <mergeCell ref="I106:J106"/>
    <mergeCell ref="I107:J107"/>
    <mergeCell ref="L106:M106"/>
    <mergeCell ref="N106:O106"/>
    <mergeCell ref="P106:Q106"/>
    <mergeCell ref="L107:M107"/>
    <mergeCell ref="N107:O107"/>
    <mergeCell ref="P107:Q107"/>
    <mergeCell ref="I104:J104"/>
    <mergeCell ref="L104:M104"/>
    <mergeCell ref="I105:J105"/>
    <mergeCell ref="P104:Q104"/>
    <mergeCell ref="L105:M105"/>
    <mergeCell ref="N104:O104"/>
    <mergeCell ref="N105:O105"/>
    <mergeCell ref="P105:Q105"/>
    <mergeCell ref="I102:J102"/>
    <mergeCell ref="I103:J103"/>
    <mergeCell ref="L102:M102"/>
    <mergeCell ref="N102:O102"/>
    <mergeCell ref="P102:Q102"/>
    <mergeCell ref="L103:M103"/>
    <mergeCell ref="N103:O103"/>
    <mergeCell ref="P103:Q103"/>
    <mergeCell ref="I100:J100"/>
    <mergeCell ref="L100:M100"/>
    <mergeCell ref="I101:J101"/>
    <mergeCell ref="P100:Q100"/>
    <mergeCell ref="L101:M101"/>
    <mergeCell ref="N100:O100"/>
    <mergeCell ref="N101:O101"/>
    <mergeCell ref="P101:Q101"/>
    <mergeCell ref="I98:J98"/>
    <mergeCell ref="I99:J99"/>
    <mergeCell ref="L98:M98"/>
    <mergeCell ref="N98:O98"/>
    <mergeCell ref="P98:Q98"/>
    <mergeCell ref="L99:M99"/>
    <mergeCell ref="N99:O99"/>
    <mergeCell ref="P99:Q99"/>
    <mergeCell ref="I96:J96"/>
    <mergeCell ref="L96:M96"/>
    <mergeCell ref="I97:J97"/>
    <mergeCell ref="P96:Q96"/>
    <mergeCell ref="L97:M97"/>
    <mergeCell ref="N96:O96"/>
    <mergeCell ref="N97:O97"/>
    <mergeCell ref="P97:Q97"/>
    <mergeCell ref="I94:J94"/>
    <mergeCell ref="I95:J95"/>
    <mergeCell ref="L94:M94"/>
    <mergeCell ref="N94:O94"/>
    <mergeCell ref="P94:Q94"/>
    <mergeCell ref="L95:M95"/>
    <mergeCell ref="N95:O95"/>
    <mergeCell ref="P95:Q95"/>
    <mergeCell ref="I92:J92"/>
    <mergeCell ref="L92:M92"/>
    <mergeCell ref="I93:J93"/>
    <mergeCell ref="P92:Q92"/>
    <mergeCell ref="L93:M93"/>
    <mergeCell ref="N92:O92"/>
    <mergeCell ref="N93:O93"/>
    <mergeCell ref="P93:Q93"/>
    <mergeCell ref="I90:J90"/>
    <mergeCell ref="I91:J91"/>
    <mergeCell ref="L90:M90"/>
    <mergeCell ref="N90:O90"/>
    <mergeCell ref="P90:Q90"/>
    <mergeCell ref="L91:M91"/>
    <mergeCell ref="N91:O91"/>
    <mergeCell ref="P91:Q91"/>
    <mergeCell ref="I88:J88"/>
    <mergeCell ref="L88:M88"/>
    <mergeCell ref="I89:J89"/>
    <mergeCell ref="P88:Q88"/>
    <mergeCell ref="L89:M89"/>
    <mergeCell ref="N88:O88"/>
    <mergeCell ref="N89:O89"/>
    <mergeCell ref="P89:Q89"/>
    <mergeCell ref="I86:J86"/>
    <mergeCell ref="I87:J87"/>
    <mergeCell ref="L86:M86"/>
    <mergeCell ref="N86:O86"/>
    <mergeCell ref="P86:Q86"/>
    <mergeCell ref="L87:M87"/>
    <mergeCell ref="N87:O87"/>
    <mergeCell ref="P87:Q87"/>
    <mergeCell ref="I84:J84"/>
    <mergeCell ref="L84:M84"/>
    <mergeCell ref="I85:J85"/>
    <mergeCell ref="P84:Q84"/>
    <mergeCell ref="L85:M85"/>
    <mergeCell ref="N84:O84"/>
    <mergeCell ref="N85:O85"/>
    <mergeCell ref="P85:Q85"/>
    <mergeCell ref="I82:J82"/>
    <mergeCell ref="I83:J83"/>
    <mergeCell ref="L82:M82"/>
    <mergeCell ref="N82:O82"/>
    <mergeCell ref="P82:Q82"/>
    <mergeCell ref="L83:M83"/>
    <mergeCell ref="N83:O83"/>
    <mergeCell ref="P83:Q83"/>
    <mergeCell ref="I80:J80"/>
    <mergeCell ref="L80:M80"/>
    <mergeCell ref="I81:J81"/>
    <mergeCell ref="P80:Q80"/>
    <mergeCell ref="L81:M81"/>
    <mergeCell ref="N80:O80"/>
    <mergeCell ref="N81:O81"/>
    <mergeCell ref="P81:Q81"/>
    <mergeCell ref="I78:J78"/>
    <mergeCell ref="I79:J79"/>
    <mergeCell ref="L78:M78"/>
    <mergeCell ref="N78:O78"/>
    <mergeCell ref="P78:Q78"/>
    <mergeCell ref="L79:M79"/>
    <mergeCell ref="N79:O79"/>
    <mergeCell ref="P79:Q79"/>
    <mergeCell ref="I76:J76"/>
    <mergeCell ref="L76:M76"/>
    <mergeCell ref="I77:J77"/>
    <mergeCell ref="P76:Q76"/>
    <mergeCell ref="L77:M77"/>
    <mergeCell ref="N76:O76"/>
    <mergeCell ref="N77:O77"/>
    <mergeCell ref="P77:Q77"/>
    <mergeCell ref="I74:J74"/>
    <mergeCell ref="I75:J75"/>
    <mergeCell ref="L74:M74"/>
    <mergeCell ref="N74:O74"/>
    <mergeCell ref="P74:Q74"/>
    <mergeCell ref="L75:M75"/>
    <mergeCell ref="N75:O75"/>
    <mergeCell ref="P75:Q75"/>
    <mergeCell ref="I72:J72"/>
    <mergeCell ref="L72:M72"/>
    <mergeCell ref="I73:J73"/>
    <mergeCell ref="P72:Q72"/>
    <mergeCell ref="L73:M73"/>
    <mergeCell ref="N72:O72"/>
    <mergeCell ref="N73:O73"/>
    <mergeCell ref="P73:Q73"/>
    <mergeCell ref="I70:J70"/>
    <mergeCell ref="I71:J71"/>
    <mergeCell ref="L70:M70"/>
    <mergeCell ref="N70:O70"/>
    <mergeCell ref="P70:Q70"/>
    <mergeCell ref="L71:M71"/>
    <mergeCell ref="N71:O71"/>
    <mergeCell ref="P71:Q71"/>
    <mergeCell ref="I68:J68"/>
    <mergeCell ref="L68:M68"/>
    <mergeCell ref="I69:J69"/>
    <mergeCell ref="P68:Q68"/>
    <mergeCell ref="L69:M69"/>
    <mergeCell ref="N68:O68"/>
    <mergeCell ref="N69:O69"/>
    <mergeCell ref="P69:Q69"/>
    <mergeCell ref="I66:J66"/>
    <mergeCell ref="I67:J67"/>
    <mergeCell ref="L66:M66"/>
    <mergeCell ref="N66:O66"/>
    <mergeCell ref="P66:Q66"/>
    <mergeCell ref="L67:M67"/>
    <mergeCell ref="N67:O67"/>
    <mergeCell ref="P67:Q67"/>
    <mergeCell ref="I64:J64"/>
    <mergeCell ref="L64:M64"/>
    <mergeCell ref="I65:J65"/>
    <mergeCell ref="P64:Q64"/>
    <mergeCell ref="L65:M65"/>
    <mergeCell ref="N64:O64"/>
    <mergeCell ref="N65:O65"/>
    <mergeCell ref="P65:Q65"/>
    <mergeCell ref="I62:J62"/>
    <mergeCell ref="I63:J63"/>
    <mergeCell ref="L62:M62"/>
    <mergeCell ref="N62:O62"/>
    <mergeCell ref="P62:Q62"/>
    <mergeCell ref="L63:M63"/>
    <mergeCell ref="N63:O63"/>
    <mergeCell ref="P63:Q63"/>
    <mergeCell ref="I60:J60"/>
    <mergeCell ref="L60:M60"/>
    <mergeCell ref="I61:J61"/>
    <mergeCell ref="P60:Q60"/>
    <mergeCell ref="L61:M61"/>
    <mergeCell ref="N60:O60"/>
    <mergeCell ref="N61:O61"/>
    <mergeCell ref="P61:Q61"/>
    <mergeCell ref="I58:J58"/>
    <mergeCell ref="I59:J59"/>
    <mergeCell ref="L58:M58"/>
    <mergeCell ref="N58:O58"/>
    <mergeCell ref="P58:Q58"/>
    <mergeCell ref="L59:M59"/>
    <mergeCell ref="N59:O59"/>
    <mergeCell ref="P59:Q59"/>
    <mergeCell ref="I56:J56"/>
    <mergeCell ref="L56:M56"/>
    <mergeCell ref="I57:J57"/>
    <mergeCell ref="P56:Q56"/>
    <mergeCell ref="L57:M57"/>
    <mergeCell ref="N56:O56"/>
    <mergeCell ref="N57:O57"/>
    <mergeCell ref="P57:Q57"/>
    <mergeCell ref="I54:J54"/>
    <mergeCell ref="I55:J55"/>
    <mergeCell ref="L54:M54"/>
    <mergeCell ref="N54:O54"/>
    <mergeCell ref="P54:Q54"/>
    <mergeCell ref="L55:M55"/>
    <mergeCell ref="N55:O55"/>
    <mergeCell ref="P55:Q55"/>
    <mergeCell ref="I52:J52"/>
    <mergeCell ref="L52:M52"/>
    <mergeCell ref="I53:J53"/>
    <mergeCell ref="P52:Q52"/>
    <mergeCell ref="L53:M53"/>
    <mergeCell ref="N52:O52"/>
    <mergeCell ref="N53:O53"/>
    <mergeCell ref="P53:Q53"/>
    <mergeCell ref="I50:J50"/>
    <mergeCell ref="I51:J51"/>
    <mergeCell ref="L50:M50"/>
    <mergeCell ref="N50:O50"/>
    <mergeCell ref="P50:Q50"/>
    <mergeCell ref="L51:M51"/>
    <mergeCell ref="N51:O51"/>
    <mergeCell ref="P51:Q51"/>
    <mergeCell ref="I48:J48"/>
    <mergeCell ref="L48:M48"/>
    <mergeCell ref="I49:J49"/>
    <mergeCell ref="P48:Q48"/>
    <mergeCell ref="L49:M49"/>
    <mergeCell ref="N48:O48"/>
    <mergeCell ref="N49:O49"/>
    <mergeCell ref="P49:Q49"/>
    <mergeCell ref="I46:J46"/>
    <mergeCell ref="I47:J47"/>
    <mergeCell ref="L46:M46"/>
    <mergeCell ref="N46:O46"/>
    <mergeCell ref="P46:Q46"/>
    <mergeCell ref="L47:M47"/>
    <mergeCell ref="N47:O47"/>
    <mergeCell ref="P47:Q47"/>
    <mergeCell ref="I44:J44"/>
    <mergeCell ref="L44:M44"/>
    <mergeCell ref="I45:J45"/>
    <mergeCell ref="P44:Q44"/>
    <mergeCell ref="L45:M45"/>
    <mergeCell ref="N44:O44"/>
    <mergeCell ref="N45:O45"/>
    <mergeCell ref="P45:Q45"/>
    <mergeCell ref="I42:J42"/>
    <mergeCell ref="I43:J43"/>
    <mergeCell ref="L42:M42"/>
    <mergeCell ref="N42:O42"/>
    <mergeCell ref="P42:Q42"/>
    <mergeCell ref="L43:M43"/>
    <mergeCell ref="N43:O43"/>
    <mergeCell ref="P43:Q43"/>
    <mergeCell ref="I40:J40"/>
    <mergeCell ref="L40:M40"/>
    <mergeCell ref="I41:J41"/>
    <mergeCell ref="P40:Q40"/>
    <mergeCell ref="L41:M41"/>
    <mergeCell ref="N40:O40"/>
    <mergeCell ref="N41:O41"/>
    <mergeCell ref="P41:Q41"/>
    <mergeCell ref="I38:J38"/>
    <mergeCell ref="I39:J39"/>
    <mergeCell ref="L38:M38"/>
    <mergeCell ref="N38:O38"/>
    <mergeCell ref="P38:Q38"/>
    <mergeCell ref="L39:M39"/>
    <mergeCell ref="N39:O39"/>
    <mergeCell ref="P39:Q39"/>
    <mergeCell ref="I36:J36"/>
    <mergeCell ref="L36:M36"/>
    <mergeCell ref="I37:J37"/>
    <mergeCell ref="P36:Q36"/>
    <mergeCell ref="L37:M37"/>
    <mergeCell ref="N36:O36"/>
    <mergeCell ref="N37:O37"/>
    <mergeCell ref="P37:Q37"/>
    <mergeCell ref="I34:J34"/>
    <mergeCell ref="I35:J35"/>
    <mergeCell ref="L34:M34"/>
    <mergeCell ref="N34:O34"/>
    <mergeCell ref="P34:Q34"/>
    <mergeCell ref="L35:M35"/>
    <mergeCell ref="N35:O35"/>
    <mergeCell ref="P35:Q35"/>
    <mergeCell ref="I32:J32"/>
    <mergeCell ref="L32:M32"/>
    <mergeCell ref="I33:J33"/>
    <mergeCell ref="P32:Q32"/>
    <mergeCell ref="L33:M33"/>
    <mergeCell ref="N32:O32"/>
    <mergeCell ref="N33:O33"/>
    <mergeCell ref="P33:Q33"/>
    <mergeCell ref="I30:J30"/>
    <mergeCell ref="I31:J31"/>
    <mergeCell ref="L30:M30"/>
    <mergeCell ref="N30:O30"/>
    <mergeCell ref="P30:Q30"/>
    <mergeCell ref="L31:M31"/>
    <mergeCell ref="N31:O31"/>
    <mergeCell ref="P31:Q31"/>
    <mergeCell ref="I28:J28"/>
    <mergeCell ref="L28:M28"/>
    <mergeCell ref="I29:J29"/>
    <mergeCell ref="P28:Q28"/>
    <mergeCell ref="L29:M29"/>
    <mergeCell ref="N28:O28"/>
    <mergeCell ref="N29:O29"/>
    <mergeCell ref="P29:Q29"/>
    <mergeCell ref="I26:J26"/>
    <mergeCell ref="I27:J27"/>
    <mergeCell ref="L26:M26"/>
    <mergeCell ref="N26:O26"/>
    <mergeCell ref="P26:Q26"/>
    <mergeCell ref="L27:M27"/>
    <mergeCell ref="N27:O27"/>
    <mergeCell ref="P27:Q27"/>
    <mergeCell ref="I24:J24"/>
    <mergeCell ref="L24:M24"/>
    <mergeCell ref="I25:J25"/>
    <mergeCell ref="P24:Q24"/>
    <mergeCell ref="L25:M25"/>
    <mergeCell ref="N24:O24"/>
    <mergeCell ref="N25:O25"/>
    <mergeCell ref="P25:Q25"/>
    <mergeCell ref="I22:J22"/>
    <mergeCell ref="I23:J23"/>
    <mergeCell ref="L22:M22"/>
    <mergeCell ref="N22:O22"/>
    <mergeCell ref="P22:Q22"/>
    <mergeCell ref="L23:M23"/>
    <mergeCell ref="N23:O23"/>
    <mergeCell ref="P23:Q23"/>
    <mergeCell ref="I20:J20"/>
    <mergeCell ref="L20:M20"/>
    <mergeCell ref="I21:J21"/>
    <mergeCell ref="P20:Q20"/>
    <mergeCell ref="L21:M21"/>
    <mergeCell ref="N20:O20"/>
    <mergeCell ref="N21:O21"/>
    <mergeCell ref="P21:Q21"/>
    <mergeCell ref="I18:J18"/>
    <mergeCell ref="I19:J19"/>
    <mergeCell ref="L18:M18"/>
    <mergeCell ref="N18:O18"/>
    <mergeCell ref="P18:Q18"/>
    <mergeCell ref="L19:M19"/>
    <mergeCell ref="N19:O19"/>
    <mergeCell ref="P19:Q19"/>
    <mergeCell ref="I16:J16"/>
    <mergeCell ref="L16:M16"/>
    <mergeCell ref="I17:J17"/>
    <mergeCell ref="P16:Q16"/>
    <mergeCell ref="L17:M17"/>
    <mergeCell ref="N16:O16"/>
    <mergeCell ref="N17:O17"/>
    <mergeCell ref="P17:Q17"/>
    <mergeCell ref="I14:J14"/>
    <mergeCell ref="I15:J15"/>
    <mergeCell ref="L14:M14"/>
    <mergeCell ref="N14:O14"/>
    <mergeCell ref="P14:Q14"/>
    <mergeCell ref="L15:M15"/>
    <mergeCell ref="N15:O15"/>
    <mergeCell ref="P15:Q15"/>
    <mergeCell ref="N11:O11"/>
    <mergeCell ref="P11:Q11"/>
    <mergeCell ref="I12:J12"/>
    <mergeCell ref="L12:M12"/>
    <mergeCell ref="I13:J13"/>
    <mergeCell ref="P12:Q12"/>
    <mergeCell ref="L13:M13"/>
    <mergeCell ref="N12:O12"/>
    <mergeCell ref="N13:O13"/>
    <mergeCell ref="P13:Q13"/>
    <mergeCell ref="I3:R3"/>
    <mergeCell ref="A2:H2"/>
    <mergeCell ref="I2:R2"/>
    <mergeCell ref="D3:H3"/>
    <mergeCell ref="I10:J10"/>
    <mergeCell ref="I11:J11"/>
    <mergeCell ref="L10:M10"/>
    <mergeCell ref="N10:O10"/>
    <mergeCell ref="P10:Q10"/>
    <mergeCell ref="L11:M11"/>
    <mergeCell ref="N6:O6"/>
    <mergeCell ref="P4:Q4"/>
    <mergeCell ref="L5:M5"/>
    <mergeCell ref="N4:O4"/>
    <mergeCell ref="N5:O5"/>
    <mergeCell ref="P5:Q5"/>
    <mergeCell ref="I4:J4"/>
    <mergeCell ref="L4:M4"/>
    <mergeCell ref="I8:J8"/>
    <mergeCell ref="L8:M8"/>
    <mergeCell ref="I6:J6"/>
    <mergeCell ref="I7:J7"/>
    <mergeCell ref="L6:M6"/>
    <mergeCell ref="I5:J5"/>
    <mergeCell ref="I9:J9"/>
    <mergeCell ref="P8:Q8"/>
    <mergeCell ref="L9:M9"/>
    <mergeCell ref="N8:O8"/>
    <mergeCell ref="N9:O9"/>
    <mergeCell ref="P6:Q6"/>
    <mergeCell ref="L7:M7"/>
    <mergeCell ref="N7:O7"/>
    <mergeCell ref="P7:Q7"/>
    <mergeCell ref="P9:Q9"/>
  </mergeCells>
  <phoneticPr fontId="17" type="noConversion"/>
  <pageMargins left="0.39370078740157483" right="0.19685039370078741" top="0.19685039370078741" bottom="0.27559055118110237" header="0.19685039370078741" footer="0.19685039370078741"/>
  <pageSetup paperSize="8" scale="97" orientation="landscape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L50"/>
  <sheetViews>
    <sheetView showGridLines="0" workbookViewId="0">
      <selection activeCell="G12" sqref="G12"/>
    </sheetView>
  </sheetViews>
  <sheetFormatPr defaultRowHeight="15"/>
  <cols>
    <col min="1" max="1" width="40.42578125" customWidth="1"/>
    <col min="2" max="2" width="3.28515625" customWidth="1"/>
    <col min="3" max="3" width="19.28515625" customWidth="1"/>
    <col min="4" max="4" width="15.85546875" customWidth="1"/>
    <col min="5" max="7" width="13.7109375" customWidth="1"/>
    <col min="8" max="8" width="14.42578125" customWidth="1"/>
    <col min="9" max="9" width="13" customWidth="1"/>
    <col min="10" max="10" width="12" customWidth="1"/>
    <col min="11" max="11" width="10.85546875" customWidth="1"/>
    <col min="12" max="12" width="11.85546875" customWidth="1"/>
  </cols>
  <sheetData>
    <row r="2" spans="1:12">
      <c r="A2" s="45" t="s">
        <v>463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" t="s">
        <v>553</v>
      </c>
      <c r="B3" s="3" t="s">
        <v>553</v>
      </c>
      <c r="C3" s="30" t="s">
        <v>553</v>
      </c>
      <c r="D3" s="54" t="s">
        <v>569</v>
      </c>
      <c r="E3" s="54"/>
      <c r="F3" s="54"/>
      <c r="G3" s="54"/>
      <c r="H3" s="54"/>
      <c r="I3" s="54" t="s">
        <v>570</v>
      </c>
      <c r="J3" s="54"/>
      <c r="K3" s="54"/>
      <c r="L3" s="54"/>
    </row>
    <row r="4" spans="1:12" ht="68.25">
      <c r="A4" s="4" t="s">
        <v>571</v>
      </c>
      <c r="B4" s="4" t="s">
        <v>572</v>
      </c>
      <c r="C4" s="4" t="s">
        <v>464</v>
      </c>
      <c r="D4" s="4" t="s">
        <v>575</v>
      </c>
      <c r="E4" s="4" t="s">
        <v>576</v>
      </c>
      <c r="F4" s="4" t="s">
        <v>582</v>
      </c>
      <c r="G4" s="4" t="s">
        <v>583</v>
      </c>
      <c r="H4" s="4" t="s">
        <v>584</v>
      </c>
      <c r="I4" s="4" t="s">
        <v>575</v>
      </c>
      <c r="J4" s="4" t="s">
        <v>582</v>
      </c>
      <c r="K4" s="4" t="s">
        <v>583</v>
      </c>
      <c r="L4" s="4" t="s">
        <v>584</v>
      </c>
    </row>
    <row r="5" spans="1:12">
      <c r="A5" s="5" t="s">
        <v>586</v>
      </c>
      <c r="B5" s="5" t="s">
        <v>587</v>
      </c>
      <c r="C5" s="5" t="s">
        <v>588</v>
      </c>
      <c r="D5" s="5" t="s">
        <v>591</v>
      </c>
      <c r="E5" s="5" t="s">
        <v>592</v>
      </c>
      <c r="F5" s="5" t="s">
        <v>598</v>
      </c>
      <c r="G5" s="5"/>
      <c r="H5" s="5" t="s">
        <v>599</v>
      </c>
      <c r="I5" s="5" t="s">
        <v>602</v>
      </c>
      <c r="J5" s="5" t="s">
        <v>604</v>
      </c>
      <c r="K5" s="5" t="s">
        <v>605</v>
      </c>
      <c r="L5" s="5" t="s">
        <v>606</v>
      </c>
    </row>
    <row r="6" spans="1:12">
      <c r="A6" s="6" t="s">
        <v>465</v>
      </c>
      <c r="B6" s="7">
        <v>500</v>
      </c>
      <c r="C6" s="7" t="s">
        <v>608</v>
      </c>
      <c r="D6" s="8">
        <f>F6</f>
        <v>59417103</v>
      </c>
      <c r="E6" s="9" t="s">
        <v>609</v>
      </c>
      <c r="F6" s="8">
        <v>59417103</v>
      </c>
      <c r="G6" s="8"/>
      <c r="H6" s="8"/>
      <c r="I6" s="8">
        <f>J6</f>
        <v>-66858374.020000003</v>
      </c>
      <c r="J6" s="8">
        <v>-66858374.020000003</v>
      </c>
      <c r="K6" s="8"/>
      <c r="L6" s="8"/>
    </row>
    <row r="7" spans="1:12" ht="21.75">
      <c r="A7" s="6" t="s">
        <v>466</v>
      </c>
      <c r="B7" s="7">
        <v>520</v>
      </c>
      <c r="C7" s="7" t="s">
        <v>608</v>
      </c>
      <c r="D7" s="9" t="s">
        <v>609</v>
      </c>
      <c r="E7" s="9" t="s">
        <v>609</v>
      </c>
      <c r="F7" s="9" t="s">
        <v>609</v>
      </c>
      <c r="G7" s="9"/>
      <c r="H7" s="9"/>
      <c r="I7" s="9" t="s">
        <v>609</v>
      </c>
      <c r="J7" s="9" t="s">
        <v>609</v>
      </c>
      <c r="K7" s="9"/>
      <c r="L7" s="9"/>
    </row>
    <row r="8" spans="1:12">
      <c r="A8" s="6" t="s">
        <v>467</v>
      </c>
      <c r="B8" s="7">
        <v>520</v>
      </c>
      <c r="C8" s="7" t="s">
        <v>468</v>
      </c>
      <c r="D8" s="9" t="s">
        <v>609</v>
      </c>
      <c r="E8" s="9" t="s">
        <v>609</v>
      </c>
      <c r="F8" s="9" t="s">
        <v>609</v>
      </c>
      <c r="G8" s="9"/>
      <c r="H8" s="9"/>
      <c r="I8" s="9" t="s">
        <v>609</v>
      </c>
      <c r="J8" s="9" t="s">
        <v>609</v>
      </c>
      <c r="K8" s="9"/>
      <c r="L8" s="9"/>
    </row>
    <row r="9" spans="1:12" ht="21.75">
      <c r="A9" s="6" t="s">
        <v>469</v>
      </c>
      <c r="B9" s="7">
        <v>520</v>
      </c>
      <c r="C9" s="7" t="s">
        <v>470</v>
      </c>
      <c r="D9" s="8">
        <f t="shared" ref="D9:D44" si="0">F9</f>
        <v>100000000</v>
      </c>
      <c r="E9" s="9" t="s">
        <v>609</v>
      </c>
      <c r="F9" s="8">
        <v>100000000</v>
      </c>
      <c r="G9" s="8"/>
      <c r="H9" s="9"/>
      <c r="I9" s="9" t="s">
        <v>609</v>
      </c>
      <c r="J9" s="9" t="s">
        <v>609</v>
      </c>
      <c r="K9" s="9"/>
      <c r="L9" s="9"/>
    </row>
    <row r="10" spans="1:12" ht="21.75">
      <c r="A10" s="6" t="s">
        <v>471</v>
      </c>
      <c r="B10" s="7">
        <v>520</v>
      </c>
      <c r="C10" s="7" t="s">
        <v>472</v>
      </c>
      <c r="D10" s="8">
        <f t="shared" si="0"/>
        <v>100000000</v>
      </c>
      <c r="E10" s="9" t="s">
        <v>609</v>
      </c>
      <c r="F10" s="8">
        <v>100000000</v>
      </c>
      <c r="G10" s="8"/>
      <c r="H10" s="9"/>
      <c r="I10" s="9" t="s">
        <v>609</v>
      </c>
      <c r="J10" s="9" t="s">
        <v>609</v>
      </c>
      <c r="K10" s="9"/>
      <c r="L10" s="9"/>
    </row>
    <row r="11" spans="1:12" ht="21.75">
      <c r="A11" s="6" t="s">
        <v>473</v>
      </c>
      <c r="B11" s="7">
        <v>520</v>
      </c>
      <c r="C11" s="7" t="s">
        <v>474</v>
      </c>
      <c r="D11" s="8">
        <f t="shared" si="0"/>
        <v>-100000000</v>
      </c>
      <c r="E11" s="9" t="s">
        <v>609</v>
      </c>
      <c r="F11" s="8">
        <v>-100000000</v>
      </c>
      <c r="G11" s="8"/>
      <c r="H11" s="9"/>
      <c r="I11" s="9" t="s">
        <v>609</v>
      </c>
      <c r="J11" s="9" t="s">
        <v>609</v>
      </c>
      <c r="K11" s="9"/>
      <c r="L11" s="9"/>
    </row>
    <row r="12" spans="1:12" ht="21.75">
      <c r="A12" s="6" t="s">
        <v>475</v>
      </c>
      <c r="B12" s="7">
        <v>520</v>
      </c>
      <c r="C12" s="7" t="s">
        <v>476</v>
      </c>
      <c r="D12" s="8">
        <f t="shared" si="0"/>
        <v>-100000000</v>
      </c>
      <c r="E12" s="9" t="s">
        <v>609</v>
      </c>
      <c r="F12" s="8">
        <v>-100000000</v>
      </c>
      <c r="G12" s="8"/>
      <c r="H12" s="9"/>
      <c r="I12" s="9" t="s">
        <v>609</v>
      </c>
      <c r="J12" s="9" t="s">
        <v>609</v>
      </c>
      <c r="K12" s="9"/>
      <c r="L12" s="9"/>
    </row>
    <row r="13" spans="1:12" ht="21.75">
      <c r="A13" s="6" t="s">
        <v>477</v>
      </c>
      <c r="B13" s="7">
        <v>520</v>
      </c>
      <c r="C13" s="7" t="s">
        <v>478</v>
      </c>
      <c r="D13" s="8" t="str">
        <f t="shared" si="0"/>
        <v>-</v>
      </c>
      <c r="E13" s="9" t="s">
        <v>609</v>
      </c>
      <c r="F13" s="9" t="s">
        <v>609</v>
      </c>
      <c r="G13" s="9"/>
      <c r="H13" s="9"/>
      <c r="I13" s="9" t="s">
        <v>609</v>
      </c>
      <c r="J13" s="9" t="s">
        <v>609</v>
      </c>
      <c r="K13" s="9"/>
      <c r="L13" s="9"/>
    </row>
    <row r="14" spans="1:12" ht="21.75">
      <c r="A14" s="6" t="s">
        <v>479</v>
      </c>
      <c r="B14" s="7">
        <v>520</v>
      </c>
      <c r="C14" s="7" t="s">
        <v>480</v>
      </c>
      <c r="D14" s="8" t="str">
        <f t="shared" si="0"/>
        <v>-</v>
      </c>
      <c r="E14" s="9" t="s">
        <v>609</v>
      </c>
      <c r="F14" s="9" t="s">
        <v>609</v>
      </c>
      <c r="G14" s="9"/>
      <c r="H14" s="9"/>
      <c r="I14" s="9" t="s">
        <v>609</v>
      </c>
      <c r="J14" s="9" t="s">
        <v>609</v>
      </c>
      <c r="K14" s="9"/>
      <c r="L14" s="9"/>
    </row>
    <row r="15" spans="1:12" ht="21.75">
      <c r="A15" s="6" t="s">
        <v>481</v>
      </c>
      <c r="B15" s="7">
        <v>520</v>
      </c>
      <c r="C15" s="7" t="s">
        <v>482</v>
      </c>
      <c r="D15" s="8">
        <f t="shared" si="0"/>
        <v>350000000</v>
      </c>
      <c r="E15" s="9" t="s">
        <v>609</v>
      </c>
      <c r="F15" s="8">
        <v>350000000</v>
      </c>
      <c r="G15" s="8"/>
      <c r="H15" s="9"/>
      <c r="I15" s="9" t="s">
        <v>609</v>
      </c>
      <c r="J15" s="9" t="s">
        <v>609</v>
      </c>
      <c r="K15" s="9"/>
      <c r="L15" s="9"/>
    </row>
    <row r="16" spans="1:12" ht="32.25">
      <c r="A16" s="6" t="s">
        <v>483</v>
      </c>
      <c r="B16" s="7">
        <v>520</v>
      </c>
      <c r="C16" s="7" t="s">
        <v>484</v>
      </c>
      <c r="D16" s="8">
        <f t="shared" si="0"/>
        <v>350000000</v>
      </c>
      <c r="E16" s="9" t="s">
        <v>609</v>
      </c>
      <c r="F16" s="8">
        <v>350000000</v>
      </c>
      <c r="G16" s="8"/>
      <c r="H16" s="9"/>
      <c r="I16" s="9" t="s">
        <v>609</v>
      </c>
      <c r="J16" s="9" t="s">
        <v>609</v>
      </c>
      <c r="K16" s="9"/>
      <c r="L16" s="9"/>
    </row>
    <row r="17" spans="1:12" ht="32.25">
      <c r="A17" s="6" t="s">
        <v>485</v>
      </c>
      <c r="B17" s="7">
        <v>520</v>
      </c>
      <c r="C17" s="7" t="s">
        <v>486</v>
      </c>
      <c r="D17" s="8">
        <f t="shared" si="0"/>
        <v>-350000000</v>
      </c>
      <c r="E17" s="9" t="s">
        <v>609</v>
      </c>
      <c r="F17" s="8">
        <v>-350000000</v>
      </c>
      <c r="G17" s="8"/>
      <c r="H17" s="9"/>
      <c r="I17" s="9" t="s">
        <v>609</v>
      </c>
      <c r="J17" s="9" t="s">
        <v>609</v>
      </c>
      <c r="K17" s="9"/>
      <c r="L17" s="9"/>
    </row>
    <row r="18" spans="1:12" ht="32.25">
      <c r="A18" s="6" t="s">
        <v>487</v>
      </c>
      <c r="B18" s="7">
        <v>520</v>
      </c>
      <c r="C18" s="7" t="s">
        <v>488</v>
      </c>
      <c r="D18" s="8">
        <f t="shared" si="0"/>
        <v>-350000000</v>
      </c>
      <c r="E18" s="9" t="s">
        <v>609</v>
      </c>
      <c r="F18" s="8">
        <v>-350000000</v>
      </c>
      <c r="G18" s="8"/>
      <c r="H18" s="9"/>
      <c r="I18" s="9" t="s">
        <v>609</v>
      </c>
      <c r="J18" s="9" t="s">
        <v>609</v>
      </c>
      <c r="K18" s="9"/>
      <c r="L18" s="9"/>
    </row>
    <row r="19" spans="1:12" ht="21.75">
      <c r="A19" s="6" t="s">
        <v>489</v>
      </c>
      <c r="B19" s="7">
        <v>520</v>
      </c>
      <c r="C19" s="7" t="s">
        <v>490</v>
      </c>
      <c r="D19" s="8" t="str">
        <f t="shared" si="0"/>
        <v>-</v>
      </c>
      <c r="E19" s="9" t="s">
        <v>609</v>
      </c>
      <c r="F19" s="9" t="s">
        <v>609</v>
      </c>
      <c r="G19" s="9"/>
      <c r="H19" s="9"/>
      <c r="I19" s="9" t="s">
        <v>609</v>
      </c>
      <c r="J19" s="9" t="s">
        <v>609</v>
      </c>
      <c r="K19" s="9"/>
      <c r="L19" s="9"/>
    </row>
    <row r="20" spans="1:12" ht="21.75">
      <c r="A20" s="6" t="s">
        <v>491</v>
      </c>
      <c r="B20" s="7">
        <v>520</v>
      </c>
      <c r="C20" s="7" t="s">
        <v>492</v>
      </c>
      <c r="D20" s="8" t="str">
        <f t="shared" si="0"/>
        <v>-</v>
      </c>
      <c r="E20" s="9" t="s">
        <v>609</v>
      </c>
      <c r="F20" s="9" t="s">
        <v>609</v>
      </c>
      <c r="G20" s="9"/>
      <c r="H20" s="9"/>
      <c r="I20" s="9" t="s">
        <v>609</v>
      </c>
      <c r="J20" s="9" t="s">
        <v>609</v>
      </c>
      <c r="K20" s="9"/>
      <c r="L20" s="9"/>
    </row>
    <row r="21" spans="1:12" ht="21.75">
      <c r="A21" s="6" t="s">
        <v>493</v>
      </c>
      <c r="B21" s="7">
        <v>520</v>
      </c>
      <c r="C21" s="7" t="s">
        <v>494</v>
      </c>
      <c r="D21" s="8">
        <f t="shared" si="0"/>
        <v>50000000</v>
      </c>
      <c r="E21" s="9" t="s">
        <v>609</v>
      </c>
      <c r="F21" s="8">
        <v>50000000</v>
      </c>
      <c r="G21" s="8"/>
      <c r="H21" s="9"/>
      <c r="I21" s="9" t="s">
        <v>609</v>
      </c>
      <c r="J21" s="9" t="s">
        <v>609</v>
      </c>
      <c r="K21" s="9"/>
      <c r="L21" s="9"/>
    </row>
    <row r="22" spans="1:12" ht="32.25">
      <c r="A22" s="6" t="s">
        <v>495</v>
      </c>
      <c r="B22" s="7">
        <v>520</v>
      </c>
      <c r="C22" s="7" t="s">
        <v>496</v>
      </c>
      <c r="D22" s="8">
        <f t="shared" si="0"/>
        <v>50000000</v>
      </c>
      <c r="E22" s="9" t="s">
        <v>609</v>
      </c>
      <c r="F22" s="8">
        <v>50000000</v>
      </c>
      <c r="G22" s="8"/>
      <c r="H22" s="9"/>
      <c r="I22" s="9" t="s">
        <v>609</v>
      </c>
      <c r="J22" s="9" t="s">
        <v>609</v>
      </c>
      <c r="K22" s="9"/>
      <c r="L22" s="9"/>
    </row>
    <row r="23" spans="1:12" ht="32.25">
      <c r="A23" s="6" t="s">
        <v>497</v>
      </c>
      <c r="B23" s="7">
        <v>520</v>
      </c>
      <c r="C23" s="7" t="s">
        <v>498</v>
      </c>
      <c r="D23" s="8">
        <f t="shared" si="0"/>
        <v>50000000</v>
      </c>
      <c r="E23" s="9" t="s">
        <v>609</v>
      </c>
      <c r="F23" s="8">
        <v>50000000</v>
      </c>
      <c r="G23" s="8"/>
      <c r="H23" s="9"/>
      <c r="I23" s="9" t="s">
        <v>609</v>
      </c>
      <c r="J23" s="9" t="s">
        <v>609</v>
      </c>
      <c r="K23" s="9"/>
      <c r="L23" s="9"/>
    </row>
    <row r="24" spans="1:12" ht="21.75">
      <c r="A24" s="6" t="s">
        <v>499</v>
      </c>
      <c r="B24" s="7">
        <v>520</v>
      </c>
      <c r="C24" s="7" t="s">
        <v>500</v>
      </c>
      <c r="D24" s="8">
        <f t="shared" si="0"/>
        <v>-50000000</v>
      </c>
      <c r="E24" s="9" t="s">
        <v>609</v>
      </c>
      <c r="F24" s="8">
        <v>-50000000</v>
      </c>
      <c r="G24" s="8"/>
      <c r="H24" s="9"/>
      <c r="I24" s="9" t="s">
        <v>609</v>
      </c>
      <c r="J24" s="9" t="s">
        <v>609</v>
      </c>
      <c r="K24" s="9"/>
      <c r="L24" s="9"/>
    </row>
    <row r="25" spans="1:12" ht="32.25">
      <c r="A25" s="6" t="s">
        <v>501</v>
      </c>
      <c r="B25" s="7">
        <v>520</v>
      </c>
      <c r="C25" s="7" t="s">
        <v>502</v>
      </c>
      <c r="D25" s="8">
        <f t="shared" si="0"/>
        <v>-50000000</v>
      </c>
      <c r="E25" s="9" t="s">
        <v>609</v>
      </c>
      <c r="F25" s="8">
        <v>-50000000</v>
      </c>
      <c r="G25" s="8"/>
      <c r="H25" s="9"/>
      <c r="I25" s="9" t="s">
        <v>609</v>
      </c>
      <c r="J25" s="9" t="s">
        <v>609</v>
      </c>
      <c r="K25" s="9"/>
      <c r="L25" s="9"/>
    </row>
    <row r="26" spans="1:12" ht="32.25">
      <c r="A26" s="6" t="s">
        <v>503</v>
      </c>
      <c r="B26" s="7">
        <v>520</v>
      </c>
      <c r="C26" s="7" t="s">
        <v>504</v>
      </c>
      <c r="D26" s="8">
        <f t="shared" si="0"/>
        <v>-50000000</v>
      </c>
      <c r="E26" s="9" t="s">
        <v>609</v>
      </c>
      <c r="F26" s="8">
        <v>-50000000</v>
      </c>
      <c r="G26" s="8"/>
      <c r="H26" s="9"/>
      <c r="I26" s="9" t="s">
        <v>609</v>
      </c>
      <c r="J26" s="9" t="s">
        <v>609</v>
      </c>
      <c r="K26" s="9"/>
      <c r="L26" s="9"/>
    </row>
    <row r="27" spans="1:12" ht="21.75">
      <c r="A27" s="6" t="s">
        <v>505</v>
      </c>
      <c r="B27" s="7">
        <v>620</v>
      </c>
      <c r="C27" s="7" t="s">
        <v>608</v>
      </c>
      <c r="D27" s="8" t="str">
        <f t="shared" si="0"/>
        <v>-</v>
      </c>
      <c r="E27" s="9" t="s">
        <v>609</v>
      </c>
      <c r="F27" s="9" t="s">
        <v>609</v>
      </c>
      <c r="G27" s="9"/>
      <c r="H27" s="9"/>
      <c r="I27" s="9" t="s">
        <v>609</v>
      </c>
      <c r="J27" s="9" t="s">
        <v>609</v>
      </c>
      <c r="K27" s="9"/>
      <c r="L27" s="9"/>
    </row>
    <row r="28" spans="1:12">
      <c r="A28" s="6" t="s">
        <v>506</v>
      </c>
      <c r="B28" s="7">
        <v>700</v>
      </c>
      <c r="C28" s="7" t="s">
        <v>507</v>
      </c>
      <c r="D28" s="8">
        <f t="shared" si="0"/>
        <v>59417103</v>
      </c>
      <c r="E28" s="9" t="s">
        <v>609</v>
      </c>
      <c r="F28" s="8">
        <v>59417103</v>
      </c>
      <c r="G28" s="8"/>
      <c r="H28" s="8"/>
      <c r="I28" s="8">
        <f t="shared" ref="I28:I44" si="1">J28</f>
        <v>-66858374.020000003</v>
      </c>
      <c r="J28" s="8">
        <v>-66858374.020000003</v>
      </c>
      <c r="K28" s="8"/>
      <c r="L28" s="8"/>
    </row>
    <row r="29" spans="1:12">
      <c r="A29" s="6" t="s">
        <v>508</v>
      </c>
      <c r="B29" s="7">
        <v>700</v>
      </c>
      <c r="C29" s="7" t="s">
        <v>509</v>
      </c>
      <c r="D29" s="8">
        <f t="shared" si="0"/>
        <v>59417103</v>
      </c>
      <c r="E29" s="9" t="s">
        <v>609</v>
      </c>
      <c r="F29" s="8">
        <v>59417103</v>
      </c>
      <c r="G29" s="8"/>
      <c r="H29" s="8"/>
      <c r="I29" s="8">
        <f t="shared" si="1"/>
        <v>-66858374.020000003</v>
      </c>
      <c r="J29" s="8">
        <v>-66858374.020000003</v>
      </c>
      <c r="K29" s="8"/>
      <c r="L29" s="8"/>
    </row>
    <row r="30" spans="1:12" ht="32.25">
      <c r="A30" s="6" t="s">
        <v>510</v>
      </c>
      <c r="B30" s="7">
        <v>700</v>
      </c>
      <c r="C30" s="7" t="s">
        <v>490</v>
      </c>
      <c r="D30" s="8" t="str">
        <f t="shared" si="0"/>
        <v>-</v>
      </c>
      <c r="E30" s="9" t="s">
        <v>609</v>
      </c>
      <c r="F30" s="9" t="s">
        <v>609</v>
      </c>
      <c r="G30" s="9"/>
      <c r="H30" s="9"/>
      <c r="I30" s="8" t="str">
        <f t="shared" si="1"/>
        <v>-</v>
      </c>
      <c r="J30" s="9" t="s">
        <v>609</v>
      </c>
      <c r="K30" s="9"/>
      <c r="L30" s="9"/>
    </row>
    <row r="31" spans="1:12">
      <c r="A31" s="6" t="s">
        <v>511</v>
      </c>
      <c r="B31" s="7">
        <v>710</v>
      </c>
      <c r="C31" s="7" t="s">
        <v>512</v>
      </c>
      <c r="D31" s="8">
        <f t="shared" si="0"/>
        <v>-3850982963</v>
      </c>
      <c r="E31" s="9" t="s">
        <v>609</v>
      </c>
      <c r="F31" s="8">
        <v>-3850982963</v>
      </c>
      <c r="G31" s="8"/>
      <c r="H31" s="8"/>
      <c r="I31" s="8">
        <f t="shared" si="1"/>
        <v>-98290325.599999994</v>
      </c>
      <c r="J31" s="8">
        <v>-98290325.599999994</v>
      </c>
      <c r="K31" s="8"/>
      <c r="L31" s="8"/>
    </row>
    <row r="32" spans="1:12">
      <c r="A32" s="6" t="s">
        <v>513</v>
      </c>
      <c r="B32" s="7">
        <v>710</v>
      </c>
      <c r="C32" s="7" t="s">
        <v>514</v>
      </c>
      <c r="D32" s="8" t="str">
        <f t="shared" si="0"/>
        <v>-</v>
      </c>
      <c r="E32" s="9" t="s">
        <v>609</v>
      </c>
      <c r="F32" s="9" t="s">
        <v>609</v>
      </c>
      <c r="G32" s="9"/>
      <c r="H32" s="9"/>
      <c r="I32" s="8" t="str">
        <f t="shared" si="1"/>
        <v>-</v>
      </c>
      <c r="J32" s="9" t="s">
        <v>609</v>
      </c>
      <c r="K32" s="9"/>
      <c r="L32" s="9"/>
    </row>
    <row r="33" spans="1:12" ht="21.75">
      <c r="A33" s="6" t="s">
        <v>515</v>
      </c>
      <c r="B33" s="7">
        <v>710</v>
      </c>
      <c r="C33" s="7" t="s">
        <v>516</v>
      </c>
      <c r="D33" s="8" t="str">
        <f t="shared" si="0"/>
        <v>-</v>
      </c>
      <c r="E33" s="9" t="s">
        <v>609</v>
      </c>
      <c r="F33" s="9" t="s">
        <v>609</v>
      </c>
      <c r="G33" s="9"/>
      <c r="H33" s="9"/>
      <c r="I33" s="8" t="str">
        <f t="shared" si="1"/>
        <v>-</v>
      </c>
      <c r="J33" s="9" t="s">
        <v>609</v>
      </c>
      <c r="K33" s="9"/>
      <c r="L33" s="9"/>
    </row>
    <row r="34" spans="1:12">
      <c r="A34" s="6" t="s">
        <v>517</v>
      </c>
      <c r="B34" s="7">
        <v>710</v>
      </c>
      <c r="C34" s="7" t="s">
        <v>518</v>
      </c>
      <c r="D34" s="8">
        <f t="shared" si="0"/>
        <v>-3850982963</v>
      </c>
      <c r="E34" s="9" t="s">
        <v>609</v>
      </c>
      <c r="F34" s="8">
        <v>-3850982963</v>
      </c>
      <c r="G34" s="8"/>
      <c r="H34" s="8"/>
      <c r="I34" s="8">
        <f t="shared" si="1"/>
        <v>-98290325.599999994</v>
      </c>
      <c r="J34" s="8">
        <v>-98290325.599999994</v>
      </c>
      <c r="K34" s="8"/>
      <c r="L34" s="8"/>
    </row>
    <row r="35" spans="1:12">
      <c r="A35" s="6" t="s">
        <v>519</v>
      </c>
      <c r="B35" s="7">
        <v>710</v>
      </c>
      <c r="C35" s="7" t="s">
        <v>520</v>
      </c>
      <c r="D35" s="8">
        <f t="shared" si="0"/>
        <v>-3850982963</v>
      </c>
      <c r="E35" s="9" t="s">
        <v>609</v>
      </c>
      <c r="F35" s="8">
        <v>-3850982963</v>
      </c>
      <c r="G35" s="8"/>
      <c r="H35" s="8"/>
      <c r="I35" s="8">
        <f t="shared" si="1"/>
        <v>-98290325.599999994</v>
      </c>
      <c r="J35" s="8">
        <v>-98290325.599999994</v>
      </c>
      <c r="K35" s="8"/>
      <c r="L35" s="8"/>
    </row>
    <row r="36" spans="1:12" ht="21.75">
      <c r="A36" s="6" t="s">
        <v>521</v>
      </c>
      <c r="B36" s="7">
        <v>710</v>
      </c>
      <c r="C36" s="7" t="s">
        <v>522</v>
      </c>
      <c r="D36" s="8">
        <f t="shared" si="0"/>
        <v>-3850982963</v>
      </c>
      <c r="E36" s="9" t="s">
        <v>609</v>
      </c>
      <c r="F36" s="8">
        <v>-3850982963</v>
      </c>
      <c r="G36" s="8"/>
      <c r="H36" s="9"/>
      <c r="I36" s="8">
        <f t="shared" si="1"/>
        <v>-98290325.599999994</v>
      </c>
      <c r="J36" s="8">
        <v>-98290325.599999994</v>
      </c>
      <c r="K36" s="9"/>
      <c r="L36" s="9"/>
    </row>
    <row r="37" spans="1:12" ht="21.75">
      <c r="A37" s="6" t="s">
        <v>523</v>
      </c>
      <c r="B37" s="7">
        <v>710</v>
      </c>
      <c r="C37" s="7" t="s">
        <v>524</v>
      </c>
      <c r="D37" s="8" t="str">
        <f t="shared" si="0"/>
        <v>-</v>
      </c>
      <c r="E37" s="9" t="s">
        <v>609</v>
      </c>
      <c r="F37" s="9" t="s">
        <v>609</v>
      </c>
      <c r="G37" s="9"/>
      <c r="H37" s="9"/>
      <c r="I37" s="8" t="str">
        <f t="shared" si="1"/>
        <v>-</v>
      </c>
      <c r="J37" s="9" t="s">
        <v>609</v>
      </c>
      <c r="K37" s="9"/>
      <c r="L37" s="8"/>
    </row>
    <row r="38" spans="1:12" ht="21.75">
      <c r="A38" s="6" t="s">
        <v>525</v>
      </c>
      <c r="B38" s="7">
        <v>710</v>
      </c>
      <c r="C38" s="7" t="s">
        <v>526</v>
      </c>
      <c r="D38" s="8" t="str">
        <f t="shared" si="0"/>
        <v>-</v>
      </c>
      <c r="E38" s="9" t="s">
        <v>609</v>
      </c>
      <c r="F38" s="9" t="s">
        <v>609</v>
      </c>
      <c r="G38" s="9"/>
      <c r="H38" s="8"/>
      <c r="I38" s="8" t="str">
        <f t="shared" si="1"/>
        <v>-</v>
      </c>
      <c r="J38" s="9" t="s">
        <v>609</v>
      </c>
      <c r="K38" s="8"/>
      <c r="L38" s="9"/>
    </row>
    <row r="39" spans="1:12">
      <c r="A39" s="6" t="s">
        <v>527</v>
      </c>
      <c r="B39" s="7">
        <v>720</v>
      </c>
      <c r="C39" s="7" t="s">
        <v>528</v>
      </c>
      <c r="D39" s="8">
        <f t="shared" si="0"/>
        <v>3910400066</v>
      </c>
      <c r="E39" s="9" t="s">
        <v>609</v>
      </c>
      <c r="F39" s="8">
        <v>3910400066</v>
      </c>
      <c r="G39" s="8"/>
      <c r="H39" s="8"/>
      <c r="I39" s="8">
        <f t="shared" si="1"/>
        <v>31431951.579999998</v>
      </c>
      <c r="J39" s="8">
        <v>31431951.579999998</v>
      </c>
      <c r="K39" s="8"/>
      <c r="L39" s="8"/>
    </row>
    <row r="40" spans="1:12">
      <c r="A40" s="6" t="s">
        <v>529</v>
      </c>
      <c r="B40" s="7">
        <v>720</v>
      </c>
      <c r="C40" s="7" t="s">
        <v>530</v>
      </c>
      <c r="D40" s="8">
        <f t="shared" si="0"/>
        <v>3910400066</v>
      </c>
      <c r="E40" s="9" t="s">
        <v>609</v>
      </c>
      <c r="F40" s="8">
        <v>3910400066</v>
      </c>
      <c r="G40" s="8"/>
      <c r="H40" s="8"/>
      <c r="I40" s="8">
        <f t="shared" si="1"/>
        <v>31431951.579999998</v>
      </c>
      <c r="J40" s="8">
        <v>31431951.579999998</v>
      </c>
      <c r="K40" s="8"/>
      <c r="L40" s="8"/>
    </row>
    <row r="41" spans="1:12">
      <c r="A41" s="6" t="s">
        <v>531</v>
      </c>
      <c r="B41" s="7">
        <v>720</v>
      </c>
      <c r="C41" s="7" t="s">
        <v>532</v>
      </c>
      <c r="D41" s="8">
        <f t="shared" si="0"/>
        <v>3910400066</v>
      </c>
      <c r="E41" s="9" t="s">
        <v>609</v>
      </c>
      <c r="F41" s="8">
        <v>3910400066</v>
      </c>
      <c r="G41" s="8"/>
      <c r="H41" s="8"/>
      <c r="I41" s="8">
        <f t="shared" si="1"/>
        <v>31431951.579999998</v>
      </c>
      <c r="J41" s="8">
        <v>31431951.579999998</v>
      </c>
      <c r="K41" s="8"/>
      <c r="L41" s="8"/>
    </row>
    <row r="42" spans="1:12" ht="21.75">
      <c r="A42" s="6" t="s">
        <v>533</v>
      </c>
      <c r="B42" s="7">
        <v>720</v>
      </c>
      <c r="C42" s="7" t="s">
        <v>534</v>
      </c>
      <c r="D42" s="8">
        <f t="shared" si="0"/>
        <v>3910400066</v>
      </c>
      <c r="E42" s="9" t="s">
        <v>609</v>
      </c>
      <c r="F42" s="8">
        <v>3910400066</v>
      </c>
      <c r="G42" s="8"/>
      <c r="H42" s="9"/>
      <c r="I42" s="8">
        <f t="shared" si="1"/>
        <v>31431951.579999998</v>
      </c>
      <c r="J42" s="8">
        <v>31431951.579999998</v>
      </c>
      <c r="K42" s="9"/>
      <c r="L42" s="9"/>
    </row>
    <row r="43" spans="1:12" ht="21.75">
      <c r="A43" s="6" t="s">
        <v>535</v>
      </c>
      <c r="B43" s="7">
        <v>720</v>
      </c>
      <c r="C43" s="7" t="s">
        <v>536</v>
      </c>
      <c r="D43" s="8" t="str">
        <f t="shared" si="0"/>
        <v>-</v>
      </c>
      <c r="E43" s="9" t="s">
        <v>609</v>
      </c>
      <c r="F43" s="9" t="s">
        <v>609</v>
      </c>
      <c r="G43" s="9"/>
      <c r="H43" s="9"/>
      <c r="I43" s="8" t="str">
        <f t="shared" si="1"/>
        <v>-</v>
      </c>
      <c r="J43" s="9" t="s">
        <v>609</v>
      </c>
      <c r="K43" s="9"/>
      <c r="L43" s="8"/>
    </row>
    <row r="44" spans="1:12" ht="21.75">
      <c r="A44" s="6" t="s">
        <v>537</v>
      </c>
      <c r="B44" s="7">
        <v>720</v>
      </c>
      <c r="C44" s="7" t="s">
        <v>538</v>
      </c>
      <c r="D44" s="8" t="str">
        <f t="shared" si="0"/>
        <v>-</v>
      </c>
      <c r="E44" s="9" t="s">
        <v>609</v>
      </c>
      <c r="F44" s="9" t="s">
        <v>609</v>
      </c>
      <c r="G44" s="9"/>
      <c r="H44" s="8"/>
      <c r="I44" s="8" t="str">
        <f t="shared" si="1"/>
        <v>-</v>
      </c>
      <c r="J44" s="9" t="s">
        <v>609</v>
      </c>
      <c r="K44" s="8"/>
      <c r="L44" s="9"/>
    </row>
    <row r="47" spans="1:12">
      <c r="A47" s="61" t="s">
        <v>549</v>
      </c>
      <c r="B47" s="61"/>
      <c r="C47" s="61"/>
      <c r="D47" s="31"/>
      <c r="E47" s="32"/>
      <c r="F47" s="32"/>
      <c r="G47" s="31"/>
      <c r="H47" s="62"/>
      <c r="I47" s="62"/>
      <c r="J47" s="33"/>
      <c r="K47" s="63" t="s">
        <v>550</v>
      </c>
      <c r="L47" s="63"/>
    </row>
    <row r="48" spans="1:12">
      <c r="A48" s="64" t="s">
        <v>553</v>
      </c>
      <c r="B48" s="65"/>
      <c r="C48" s="65"/>
      <c r="D48" s="65"/>
      <c r="E48" s="65"/>
      <c r="F48" s="65"/>
      <c r="G48" s="31"/>
      <c r="H48" s="66"/>
      <c r="I48" s="66"/>
      <c r="J48" s="33"/>
      <c r="K48" s="33"/>
      <c r="L48" s="33"/>
    </row>
    <row r="49" spans="1:12">
      <c r="A49" s="61" t="s">
        <v>551</v>
      </c>
      <c r="B49" s="61"/>
      <c r="C49" s="61"/>
      <c r="D49" s="31"/>
      <c r="E49" s="32"/>
      <c r="F49" s="32"/>
      <c r="G49" s="31"/>
      <c r="H49" s="62"/>
      <c r="I49" s="62"/>
      <c r="J49" s="33"/>
      <c r="K49" s="63" t="s">
        <v>552</v>
      </c>
      <c r="L49" s="63"/>
    </row>
    <row r="50" spans="1:12">
      <c r="A50" s="59" t="s">
        <v>553</v>
      </c>
      <c r="B50" s="60"/>
      <c r="C50" s="60"/>
      <c r="D50" s="60"/>
      <c r="E50" s="60"/>
      <c r="F50" s="60"/>
      <c r="G50" s="34"/>
      <c r="H50" s="60"/>
      <c r="I50" s="60"/>
      <c r="J50" s="34"/>
      <c r="K50" s="34"/>
      <c r="L50" s="34"/>
    </row>
  </sheetData>
  <mergeCells count="14">
    <mergeCell ref="A2:H2"/>
    <mergeCell ref="I2:L2"/>
    <mergeCell ref="D3:H3"/>
    <mergeCell ref="I3:L3"/>
    <mergeCell ref="K49:L49"/>
    <mergeCell ref="K47:L47"/>
    <mergeCell ref="A48:F48"/>
    <mergeCell ref="H48:I48"/>
    <mergeCell ref="A50:F50"/>
    <mergeCell ref="H50:I50"/>
    <mergeCell ref="A47:C47"/>
    <mergeCell ref="H47:I47"/>
    <mergeCell ref="A49:C49"/>
    <mergeCell ref="H49:I49"/>
  </mergeCells>
  <phoneticPr fontId="17" type="noConversion"/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20"/>
  <sheetViews>
    <sheetView showGridLines="0" workbookViewId="0"/>
  </sheetViews>
  <sheetFormatPr defaultRowHeight="1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/>
    <row r="2" spans="1:17" ht="17.45" customHeight="1">
      <c r="A2" s="45" t="s">
        <v>539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7.45" customHeight="1">
      <c r="A3" s="67" t="s">
        <v>553</v>
      </c>
      <c r="B3" s="68"/>
      <c r="C3" s="67" t="s">
        <v>553</v>
      </c>
      <c r="D3" s="68"/>
      <c r="E3" s="69" t="s">
        <v>540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49"/>
      <c r="Q3" s="17" t="s">
        <v>553</v>
      </c>
    </row>
    <row r="4" spans="1:17" ht="78.75">
      <c r="A4" s="72" t="s">
        <v>571</v>
      </c>
      <c r="B4" s="57"/>
      <c r="C4" s="72" t="s">
        <v>572</v>
      </c>
      <c r="D4" s="57"/>
      <c r="E4" s="18" t="s">
        <v>577</v>
      </c>
      <c r="F4" s="18" t="s">
        <v>578</v>
      </c>
      <c r="G4" s="71" t="s">
        <v>579</v>
      </c>
      <c r="H4" s="49"/>
      <c r="I4" s="71" t="s">
        <v>580</v>
      </c>
      <c r="J4" s="49"/>
      <c r="K4" s="18" t="s">
        <v>581</v>
      </c>
      <c r="L4" s="18" t="s">
        <v>582</v>
      </c>
      <c r="M4" s="71" t="s">
        <v>583</v>
      </c>
      <c r="N4" s="49"/>
      <c r="O4" s="18" t="s">
        <v>584</v>
      </c>
      <c r="P4" s="18" t="s">
        <v>585</v>
      </c>
      <c r="Q4" s="19" t="s">
        <v>541</v>
      </c>
    </row>
    <row r="5" spans="1:17">
      <c r="A5" s="73" t="s">
        <v>586</v>
      </c>
      <c r="B5" s="57"/>
      <c r="C5" s="73" t="s">
        <v>587</v>
      </c>
      <c r="D5" s="57"/>
      <c r="E5" s="1" t="s">
        <v>588</v>
      </c>
      <c r="F5" s="1" t="s">
        <v>589</v>
      </c>
      <c r="G5" s="50" t="s">
        <v>590</v>
      </c>
      <c r="H5" s="49"/>
      <c r="I5" s="50" t="s">
        <v>591</v>
      </c>
      <c r="J5" s="49"/>
      <c r="K5" s="1" t="s">
        <v>592</v>
      </c>
      <c r="L5" s="1" t="s">
        <v>593</v>
      </c>
      <c r="M5" s="50" t="s">
        <v>594</v>
      </c>
      <c r="N5" s="49"/>
      <c r="O5" s="1" t="s">
        <v>595</v>
      </c>
      <c r="P5" s="1" t="s">
        <v>596</v>
      </c>
      <c r="Q5" s="4" t="s">
        <v>597</v>
      </c>
    </row>
    <row r="6" spans="1:17">
      <c r="A6" s="75" t="s">
        <v>542</v>
      </c>
      <c r="B6" s="49"/>
      <c r="C6" s="76">
        <v>900</v>
      </c>
      <c r="D6" s="49"/>
      <c r="E6" s="20" t="s">
        <v>609</v>
      </c>
      <c r="F6" s="20" t="s">
        <v>609</v>
      </c>
      <c r="G6" s="77" t="s">
        <v>609</v>
      </c>
      <c r="H6" s="49"/>
      <c r="I6" s="77" t="s">
        <v>609</v>
      </c>
      <c r="J6" s="49"/>
      <c r="K6" s="20" t="s">
        <v>609</v>
      </c>
      <c r="L6" s="21">
        <v>6196470.0099999998</v>
      </c>
      <c r="M6" s="74">
        <v>2543336.44</v>
      </c>
      <c r="N6" s="49"/>
      <c r="O6" s="21">
        <v>669533.72</v>
      </c>
      <c r="P6" s="20" t="s">
        <v>609</v>
      </c>
      <c r="Q6" s="21">
        <v>9409340.1699999999</v>
      </c>
    </row>
    <row r="7" spans="1:17">
      <c r="A7" s="75" t="s">
        <v>543</v>
      </c>
      <c r="B7" s="49"/>
      <c r="C7" s="76">
        <v>960</v>
      </c>
      <c r="D7" s="49"/>
      <c r="E7" s="20" t="s">
        <v>609</v>
      </c>
      <c r="F7" s="20" t="s">
        <v>609</v>
      </c>
      <c r="G7" s="77" t="s">
        <v>609</v>
      </c>
      <c r="H7" s="49"/>
      <c r="I7" s="77" t="s">
        <v>609</v>
      </c>
      <c r="J7" s="49"/>
      <c r="K7" s="20" t="s">
        <v>609</v>
      </c>
      <c r="L7" s="20" t="s">
        <v>609</v>
      </c>
      <c r="M7" s="74">
        <v>2543336.44</v>
      </c>
      <c r="N7" s="49"/>
      <c r="O7" s="21">
        <v>669533.72</v>
      </c>
      <c r="P7" s="20" t="s">
        <v>609</v>
      </c>
      <c r="Q7" s="21">
        <v>3212870.16</v>
      </c>
    </row>
    <row r="8" spans="1:17">
      <c r="A8" s="78" t="s">
        <v>24</v>
      </c>
      <c r="B8" s="49"/>
      <c r="C8" s="79">
        <v>962</v>
      </c>
      <c r="D8" s="49"/>
      <c r="E8" s="20" t="s">
        <v>609</v>
      </c>
      <c r="F8" s="20" t="s">
        <v>609</v>
      </c>
      <c r="G8" s="77" t="s">
        <v>609</v>
      </c>
      <c r="H8" s="49"/>
      <c r="I8" s="77" t="s">
        <v>609</v>
      </c>
      <c r="J8" s="49"/>
      <c r="K8" s="20" t="s">
        <v>609</v>
      </c>
      <c r="L8" s="20" t="s">
        <v>609</v>
      </c>
      <c r="M8" s="77" t="s">
        <v>609</v>
      </c>
      <c r="N8" s="49"/>
      <c r="O8" s="20" t="s">
        <v>609</v>
      </c>
      <c r="P8" s="20" t="s">
        <v>609</v>
      </c>
      <c r="Q8" s="20" t="s">
        <v>609</v>
      </c>
    </row>
    <row r="9" spans="1:17">
      <c r="A9" s="78" t="s">
        <v>454</v>
      </c>
      <c r="B9" s="49"/>
      <c r="C9" s="79">
        <v>963</v>
      </c>
      <c r="D9" s="49"/>
      <c r="E9" s="20" t="s">
        <v>609</v>
      </c>
      <c r="F9" s="20" t="s">
        <v>609</v>
      </c>
      <c r="G9" s="77" t="s">
        <v>609</v>
      </c>
      <c r="H9" s="49"/>
      <c r="I9" s="77" t="s">
        <v>609</v>
      </c>
      <c r="J9" s="49"/>
      <c r="K9" s="20" t="s">
        <v>609</v>
      </c>
      <c r="L9" s="20" t="s">
        <v>609</v>
      </c>
      <c r="M9" s="74">
        <v>2011605</v>
      </c>
      <c r="N9" s="49"/>
      <c r="O9" s="21">
        <v>161420</v>
      </c>
      <c r="P9" s="20" t="s">
        <v>609</v>
      </c>
      <c r="Q9" s="21">
        <v>2173025</v>
      </c>
    </row>
    <row r="10" spans="1:17">
      <c r="A10" s="78" t="s">
        <v>907</v>
      </c>
      <c r="B10" s="49"/>
      <c r="C10" s="79">
        <v>964</v>
      </c>
      <c r="D10" s="49"/>
      <c r="E10" s="20" t="s">
        <v>609</v>
      </c>
      <c r="F10" s="20" t="s">
        <v>609</v>
      </c>
      <c r="G10" s="77" t="s">
        <v>609</v>
      </c>
      <c r="H10" s="49"/>
      <c r="I10" s="77" t="s">
        <v>609</v>
      </c>
      <c r="J10" s="49"/>
      <c r="K10" s="20" t="s">
        <v>609</v>
      </c>
      <c r="L10" s="20" t="s">
        <v>609</v>
      </c>
      <c r="M10" s="74">
        <v>531731.43999999994</v>
      </c>
      <c r="N10" s="49"/>
      <c r="O10" s="21">
        <v>508113.72</v>
      </c>
      <c r="P10" s="20" t="s">
        <v>609</v>
      </c>
      <c r="Q10" s="21">
        <v>1039845.16</v>
      </c>
    </row>
    <row r="11" spans="1:17">
      <c r="A11" s="75" t="s">
        <v>544</v>
      </c>
      <c r="B11" s="49"/>
      <c r="C11" s="76">
        <v>980</v>
      </c>
      <c r="D11" s="49"/>
      <c r="E11" s="20" t="s">
        <v>609</v>
      </c>
      <c r="F11" s="20" t="s">
        <v>609</v>
      </c>
      <c r="G11" s="77" t="s">
        <v>609</v>
      </c>
      <c r="H11" s="49"/>
      <c r="I11" s="77" t="s">
        <v>609</v>
      </c>
      <c r="J11" s="49"/>
      <c r="K11" s="20" t="s">
        <v>609</v>
      </c>
      <c r="L11" s="21">
        <v>6196470.0099999998</v>
      </c>
      <c r="M11" s="77" t="s">
        <v>609</v>
      </c>
      <c r="N11" s="49"/>
      <c r="O11" s="20" t="s">
        <v>609</v>
      </c>
      <c r="P11" s="20" t="s">
        <v>609</v>
      </c>
      <c r="Q11" s="21">
        <v>6196470.0099999998</v>
      </c>
    </row>
    <row r="12" spans="1:17">
      <c r="A12" s="78" t="s">
        <v>907</v>
      </c>
      <c r="B12" s="49"/>
      <c r="C12" s="79">
        <v>984</v>
      </c>
      <c r="D12" s="49"/>
      <c r="E12" s="20" t="s">
        <v>609</v>
      </c>
      <c r="F12" s="20" t="s">
        <v>609</v>
      </c>
      <c r="G12" s="77" t="s">
        <v>609</v>
      </c>
      <c r="H12" s="49"/>
      <c r="I12" s="77" t="s">
        <v>609</v>
      </c>
      <c r="J12" s="49"/>
      <c r="K12" s="20" t="s">
        <v>609</v>
      </c>
      <c r="L12" s="20" t="s">
        <v>609</v>
      </c>
      <c r="M12" s="77" t="s">
        <v>609</v>
      </c>
      <c r="N12" s="49"/>
      <c r="O12" s="20" t="s">
        <v>609</v>
      </c>
      <c r="P12" s="20" t="s">
        <v>609</v>
      </c>
      <c r="Q12" s="20" t="s">
        <v>609</v>
      </c>
    </row>
    <row r="13" spans="1:17">
      <c r="A13" s="78" t="s">
        <v>545</v>
      </c>
      <c r="B13" s="49"/>
      <c r="C13" s="79">
        <v>986</v>
      </c>
      <c r="D13" s="49"/>
      <c r="E13" s="20" t="s">
        <v>609</v>
      </c>
      <c r="F13" s="20" t="s">
        <v>609</v>
      </c>
      <c r="G13" s="77" t="s">
        <v>609</v>
      </c>
      <c r="H13" s="49"/>
      <c r="I13" s="77" t="s">
        <v>609</v>
      </c>
      <c r="J13" s="49"/>
      <c r="K13" s="20" t="s">
        <v>609</v>
      </c>
      <c r="L13" s="21">
        <v>6196470.0099999998</v>
      </c>
      <c r="M13" s="77" t="s">
        <v>609</v>
      </c>
      <c r="N13" s="49"/>
      <c r="O13" s="20" t="s">
        <v>609</v>
      </c>
      <c r="P13" s="20" t="s">
        <v>609</v>
      </c>
      <c r="Q13" s="21">
        <v>6196470.0099999998</v>
      </c>
    </row>
    <row r="14" spans="1:17" ht="409.6" hidden="1" customHeight="1"/>
    <row r="15" spans="1:17" ht="12.2" customHeight="1"/>
    <row r="16" spans="1:17" ht="14.25" customHeight="1">
      <c r="B16" s="80"/>
      <c r="C16" s="37"/>
      <c r="D16" s="81" t="s">
        <v>553</v>
      </c>
      <c r="E16" s="82"/>
      <c r="F16" s="82"/>
      <c r="G16" s="82"/>
      <c r="H16" s="80" t="s">
        <v>553</v>
      </c>
      <c r="I16" s="37"/>
      <c r="J16" s="85"/>
      <c r="K16" s="82"/>
      <c r="L16" s="82"/>
      <c r="M16" s="82"/>
    </row>
    <row r="17" spans="2:13" ht="13.15" customHeight="1">
      <c r="B17" s="80" t="s">
        <v>553</v>
      </c>
      <c r="C17" s="37"/>
      <c r="D17" s="83" t="s">
        <v>546</v>
      </c>
      <c r="E17" s="37"/>
      <c r="F17" s="37"/>
      <c r="G17" s="37"/>
      <c r="H17" s="80" t="s">
        <v>553</v>
      </c>
      <c r="I17" s="37"/>
      <c r="J17" s="84" t="s">
        <v>547</v>
      </c>
      <c r="K17" s="37"/>
      <c r="L17" s="37"/>
      <c r="M17" s="37"/>
    </row>
    <row r="18" spans="2:13" ht="14.25" customHeight="1">
      <c r="B18" s="80"/>
      <c r="C18" s="37"/>
      <c r="D18" s="81" t="s">
        <v>553</v>
      </c>
      <c r="E18" s="82"/>
      <c r="F18" s="82"/>
      <c r="G18" s="82"/>
      <c r="H18" s="80" t="s">
        <v>553</v>
      </c>
      <c r="I18" s="37"/>
      <c r="J18" s="85"/>
      <c r="K18" s="82"/>
      <c r="L18" s="82"/>
      <c r="M18" s="82"/>
    </row>
    <row r="19" spans="2:13" ht="13.15" customHeight="1">
      <c r="B19" s="80" t="s">
        <v>553</v>
      </c>
      <c r="C19" s="37"/>
      <c r="D19" s="83" t="s">
        <v>546</v>
      </c>
      <c r="E19" s="37"/>
      <c r="F19" s="37"/>
      <c r="G19" s="37"/>
      <c r="H19" s="80" t="s">
        <v>553</v>
      </c>
      <c r="I19" s="37"/>
      <c r="J19" s="84" t="s">
        <v>547</v>
      </c>
      <c r="K19" s="37"/>
      <c r="L19" s="37"/>
      <c r="M19" s="37"/>
    </row>
    <row r="20" spans="2:13" ht="17.850000000000001" customHeight="1">
      <c r="B20" s="80" t="s">
        <v>548</v>
      </c>
      <c r="C20" s="37"/>
      <c r="D20" s="83" t="s">
        <v>553</v>
      </c>
      <c r="E20" s="37"/>
      <c r="F20" s="37"/>
      <c r="G20" s="37"/>
      <c r="H20" s="80" t="s">
        <v>553</v>
      </c>
      <c r="I20" s="37"/>
      <c r="J20" s="84" t="s">
        <v>553</v>
      </c>
      <c r="K20" s="37"/>
      <c r="L20" s="37"/>
      <c r="M20" s="37"/>
    </row>
  </sheetData>
  <mergeCells count="74">
    <mergeCell ref="H17:I17"/>
    <mergeCell ref="J17:M17"/>
    <mergeCell ref="B17:C17"/>
    <mergeCell ref="D17:G17"/>
    <mergeCell ref="H20:I20"/>
    <mergeCell ref="J20:M20"/>
    <mergeCell ref="H16:I16"/>
    <mergeCell ref="J16:M16"/>
    <mergeCell ref="H19:I19"/>
    <mergeCell ref="J19:M19"/>
    <mergeCell ref="H18:I18"/>
    <mergeCell ref="J18:M18"/>
    <mergeCell ref="B20:C20"/>
    <mergeCell ref="D20:G20"/>
    <mergeCell ref="B19:C19"/>
    <mergeCell ref="D19:G19"/>
    <mergeCell ref="B18:C18"/>
    <mergeCell ref="D18:G18"/>
    <mergeCell ref="A13:B13"/>
    <mergeCell ref="C13:D13"/>
    <mergeCell ref="G13:H13"/>
    <mergeCell ref="I13:J13"/>
    <mergeCell ref="B16:C16"/>
    <mergeCell ref="D16:G16"/>
    <mergeCell ref="A11:B11"/>
    <mergeCell ref="C11:D11"/>
    <mergeCell ref="G11:H11"/>
    <mergeCell ref="I11:J11"/>
    <mergeCell ref="M13:N13"/>
    <mergeCell ref="A12:B12"/>
    <mergeCell ref="C12:D12"/>
    <mergeCell ref="G12:H12"/>
    <mergeCell ref="I12:J12"/>
    <mergeCell ref="M12:N12"/>
    <mergeCell ref="A9:B9"/>
    <mergeCell ref="C9:D9"/>
    <mergeCell ref="G9:H9"/>
    <mergeCell ref="I9:J9"/>
    <mergeCell ref="M11:N11"/>
    <mergeCell ref="A10:B10"/>
    <mergeCell ref="C10:D10"/>
    <mergeCell ref="G10:H10"/>
    <mergeCell ref="I10:J10"/>
    <mergeCell ref="M10:N10"/>
    <mergeCell ref="A7:B7"/>
    <mergeCell ref="C7:D7"/>
    <mergeCell ref="G7:H7"/>
    <mergeCell ref="I7:J7"/>
    <mergeCell ref="M9:N9"/>
    <mergeCell ref="A8:B8"/>
    <mergeCell ref="C8:D8"/>
    <mergeCell ref="G8:H8"/>
    <mergeCell ref="I8:J8"/>
    <mergeCell ref="M8:N8"/>
    <mergeCell ref="A5:B5"/>
    <mergeCell ref="C5:D5"/>
    <mergeCell ref="G5:H5"/>
    <mergeCell ref="I5:J5"/>
    <mergeCell ref="M7:N7"/>
    <mergeCell ref="A6:B6"/>
    <mergeCell ref="C6:D6"/>
    <mergeCell ref="G6:H6"/>
    <mergeCell ref="I6:J6"/>
    <mergeCell ref="M6:N6"/>
    <mergeCell ref="M5:N5"/>
    <mergeCell ref="A2:Q2"/>
    <mergeCell ref="A3:B3"/>
    <mergeCell ref="C3:D3"/>
    <mergeCell ref="E3:P3"/>
    <mergeCell ref="M4:N4"/>
    <mergeCell ref="A4:B4"/>
    <mergeCell ref="C4:D4"/>
    <mergeCell ref="G4:H4"/>
    <mergeCell ref="I4:J4"/>
  </mergeCells>
  <phoneticPr fontId="17" type="noConversion"/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cols>
    <col min="1" max="1" width="226.85546875" customWidth="1"/>
  </cols>
  <sheetData>
    <row r="1" ht="409.6" customHeight="1"/>
  </sheetData>
  <phoneticPr fontId="17" type="noConversion"/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Ubiyko</cp:lastModifiedBy>
  <cp:lastPrinted>2018-03-20T07:20:30Z</cp:lastPrinted>
  <dcterms:created xsi:type="dcterms:W3CDTF">2018-03-20T07:11:11Z</dcterms:created>
  <dcterms:modified xsi:type="dcterms:W3CDTF">2018-03-20T09:16:04Z</dcterms:modified>
</cp:coreProperties>
</file>