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435" yWindow="-195" windowWidth="15300" windowHeight="12135"/>
  </bookViews>
  <sheets>
    <sheet name="Роспись расходов" sheetId="1" r:id="rId1"/>
  </sheets>
  <definedNames>
    <definedName name="_xlnm._FilterDatabase" localSheetId="0" hidden="1">'Роспись расходов'!$A$12:$H$106</definedName>
    <definedName name="BFT_Print_Titles" localSheetId="0">'Роспись расходов'!$10:$12</definedName>
    <definedName name="LAST_CELL" localSheetId="0">'Роспись расходов'!$I$106</definedName>
  </definedNames>
  <calcPr calcId="125725"/>
</workbook>
</file>

<file path=xl/calcChain.xml><?xml version="1.0" encoding="utf-8"?>
<calcChain xmlns="http://schemas.openxmlformats.org/spreadsheetml/2006/main">
  <c r="J101" i="1"/>
  <c r="J102"/>
  <c r="J103"/>
  <c r="J104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64"/>
  <c r="J65"/>
  <c r="J66"/>
  <c r="J67"/>
  <c r="J68"/>
  <c r="J69"/>
  <c r="J70"/>
  <c r="J71"/>
  <c r="J72"/>
  <c r="J73"/>
  <c r="J74"/>
  <c r="J75"/>
  <c r="J76"/>
  <c r="J77"/>
  <c r="J78"/>
  <c r="J52"/>
  <c r="J53"/>
  <c r="J54"/>
  <c r="J55"/>
  <c r="J56"/>
  <c r="J57"/>
  <c r="J58"/>
  <c r="J59"/>
  <c r="J60"/>
  <c r="J61"/>
  <c r="J62"/>
  <c r="J63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16"/>
  <c r="G107"/>
  <c r="H107"/>
  <c r="F107"/>
</calcChain>
</file>

<file path=xl/sharedStrings.xml><?xml version="1.0" encoding="utf-8"?>
<sst xmlns="http://schemas.openxmlformats.org/spreadsheetml/2006/main" count="492" uniqueCount="85">
  <si>
    <t>Финансовое управление администрации Туруханского района</t>
  </si>
  <si>
    <t>Для скифа 2025</t>
  </si>
  <si>
    <t>на 02.01.2025 г.</t>
  </si>
  <si>
    <t>(наименование организации)</t>
  </si>
  <si>
    <t>Дата печати:</t>
  </si>
  <si>
    <t>14.11.2024</t>
  </si>
  <si>
    <t>Единица измерения:</t>
  </si>
  <si>
    <t>руб.</t>
  </si>
  <si>
    <t>КБК</t>
  </si>
  <si>
    <t>7</t>
  </si>
  <si>
    <t>8</t>
  </si>
  <si>
    <t>10</t>
  </si>
  <si>
    <t>КВСР</t>
  </si>
  <si>
    <t>1</t>
  </si>
  <si>
    <t>КФСР</t>
  </si>
  <si>
    <t>2</t>
  </si>
  <si>
    <t>КВР</t>
  </si>
  <si>
    <t>3</t>
  </si>
  <si>
    <t>Доп. КР</t>
  </si>
  <si>
    <t>4</t>
  </si>
  <si>
    <t>КЦСР</t>
  </si>
  <si>
    <t>5</t>
  </si>
  <si>
    <t>Текущий год</t>
  </si>
  <si>
    <t>6</t>
  </si>
  <si>
    <t>2 год</t>
  </si>
  <si>
    <t>3 год</t>
  </si>
  <si>
    <t>ВСЕГО:</t>
  </si>
  <si>
    <t/>
  </si>
  <si>
    <t>241</t>
  </si>
  <si>
    <t>0113</t>
  </si>
  <si>
    <t>244</t>
  </si>
  <si>
    <t>01</t>
  </si>
  <si>
    <t>0120081400</t>
  </si>
  <si>
    <t>811</t>
  </si>
  <si>
    <t>0110084260</t>
  </si>
  <si>
    <t>243</t>
  </si>
  <si>
    <t>0701</t>
  </si>
  <si>
    <t>111</t>
  </si>
  <si>
    <t>0110080610</t>
  </si>
  <si>
    <t>0110074080</t>
  </si>
  <si>
    <t>0110075880</t>
  </si>
  <si>
    <t>112</t>
  </si>
  <si>
    <t>119</t>
  </si>
  <si>
    <t>0110083170</t>
  </si>
  <si>
    <t>01100S5820</t>
  </si>
  <si>
    <t>0110075820</t>
  </si>
  <si>
    <t>13</t>
  </si>
  <si>
    <t>0110080650</t>
  </si>
  <si>
    <t>0110083180</t>
  </si>
  <si>
    <t>247</t>
  </si>
  <si>
    <t>0702</t>
  </si>
  <si>
    <t>0110074090</t>
  </si>
  <si>
    <t>0110075640</t>
  </si>
  <si>
    <t>0110081980</t>
  </si>
  <si>
    <t>01100S5630</t>
  </si>
  <si>
    <t>0110075630</t>
  </si>
  <si>
    <t>611</t>
  </si>
  <si>
    <t>30</t>
  </si>
  <si>
    <t>31</t>
  </si>
  <si>
    <t>612</t>
  </si>
  <si>
    <t>0703</t>
  </si>
  <si>
    <t>614</t>
  </si>
  <si>
    <t>0110081990</t>
  </si>
  <si>
    <t>0110084360</t>
  </si>
  <si>
    <t>0709</t>
  </si>
  <si>
    <t>0130080610</t>
  </si>
  <si>
    <t>0110076490</t>
  </si>
  <si>
    <t>01100R7800</t>
  </si>
  <si>
    <t>0120082000</t>
  </si>
  <si>
    <t>121</t>
  </si>
  <si>
    <t>0130080460</t>
  </si>
  <si>
    <t>0120075520</t>
  </si>
  <si>
    <t>122</t>
  </si>
  <si>
    <t>129</t>
  </si>
  <si>
    <t>0110082660</t>
  </si>
  <si>
    <t>04</t>
  </si>
  <si>
    <t>1003</t>
  </si>
  <si>
    <t>0110075660</t>
  </si>
  <si>
    <t>01100L3040</t>
  </si>
  <si>
    <t>01100S5830</t>
  </si>
  <si>
    <t>0110075830</t>
  </si>
  <si>
    <t>321</t>
  </si>
  <si>
    <t>1004</t>
  </si>
  <si>
    <t>0110075540</t>
  </si>
  <si>
    <t>0110075560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</si>
</sst>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Arial Cyr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center"/>
    </xf>
    <xf numFmtId="4" fontId="1" fillId="0" borderId="4" xfId="0" applyNumberFormat="1" applyFont="1" applyBorder="1" applyAlignment="1" applyProtection="1">
      <alignment horizontal="right" wrapText="1"/>
    </xf>
    <xf numFmtId="49" fontId="7" fillId="0" borderId="8" xfId="0" applyNumberFormat="1" applyFont="1" applyBorder="1" applyAlignment="1" applyProtection="1">
      <alignment horizontal="center" vertical="top" wrapText="1"/>
    </xf>
    <xf numFmtId="4" fontId="7" fillId="0" borderId="8" xfId="0" applyNumberFormat="1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109"/>
  <sheetViews>
    <sheetView tabSelected="1" topLeftCell="A4" workbookViewId="0">
      <pane xSplit="5" ySplit="9" topLeftCell="F13" activePane="bottomRight" state="frozen"/>
      <selection activeCell="A4" sqref="A4"/>
      <selection pane="topRight" activeCell="F4" sqref="F4"/>
      <selection pane="bottomLeft" activeCell="A13" sqref="A13"/>
      <selection pane="bottomRight" activeCell="G15" sqref="G15"/>
    </sheetView>
  </sheetViews>
  <sheetFormatPr defaultRowHeight="12.75" customHeight="1"/>
  <cols>
    <col min="1" max="4" width="10.7109375" customWidth="1"/>
    <col min="5" max="5" width="15.28515625" customWidth="1"/>
    <col min="6" max="8" width="15.7109375" customWidth="1"/>
    <col min="9" max="9" width="8.85546875" customWidth="1"/>
    <col min="10" max="10" width="14.5703125" customWidth="1"/>
  </cols>
  <sheetData>
    <row r="1" spans="1:10">
      <c r="A1" s="1" t="s">
        <v>0</v>
      </c>
      <c r="B1" s="2"/>
      <c r="C1" s="3"/>
      <c r="D1" s="3"/>
      <c r="E1" s="3"/>
      <c r="F1" s="3"/>
      <c r="G1" s="3"/>
      <c r="H1" s="3"/>
    </row>
    <row r="2" spans="1:10">
      <c r="A2" s="4" t="s">
        <v>3</v>
      </c>
      <c r="C2" s="5"/>
      <c r="D2" s="5"/>
      <c r="E2" s="5"/>
      <c r="F2" s="5"/>
      <c r="G2" s="5"/>
      <c r="H2" s="5"/>
    </row>
    <row r="5" spans="1:10" ht="18.399999999999999" customHeight="1">
      <c r="A5" s="15" t="s">
        <v>1</v>
      </c>
      <c r="B5" s="15"/>
      <c r="C5" s="15"/>
      <c r="D5" s="15"/>
      <c r="E5" s="15"/>
      <c r="F5" s="15"/>
      <c r="G5" s="15"/>
      <c r="H5" s="15"/>
    </row>
    <row r="6" spans="1:10">
      <c r="A6" s="16" t="s">
        <v>2</v>
      </c>
      <c r="B6" s="16"/>
      <c r="C6" s="16"/>
      <c r="D6" s="16"/>
      <c r="E6" s="16"/>
      <c r="F6" s="16"/>
      <c r="G6" s="16"/>
      <c r="H6" s="16"/>
    </row>
    <row r="7" spans="1:10" ht="15.75">
      <c r="B7" s="6"/>
      <c r="C7" s="6"/>
      <c r="D7" s="6"/>
      <c r="E7" s="6"/>
      <c r="F7" s="6"/>
      <c r="G7" s="6"/>
      <c r="H7" s="6"/>
    </row>
    <row r="8" spans="1:10" ht="15.75" customHeight="1">
      <c r="A8" s="17" t="s">
        <v>4</v>
      </c>
      <c r="B8" s="17"/>
      <c r="C8" s="7" t="s">
        <v>5</v>
      </c>
      <c r="D8" s="6"/>
      <c r="E8" s="6"/>
      <c r="F8" s="6"/>
      <c r="G8" s="6"/>
      <c r="H8" s="6"/>
    </row>
    <row r="9" spans="1:10" ht="13.5" customHeight="1">
      <c r="A9" s="17" t="s">
        <v>6</v>
      </c>
      <c r="B9" s="17"/>
      <c r="C9" s="7" t="s">
        <v>7</v>
      </c>
    </row>
    <row r="10" spans="1:10">
      <c r="A10" s="18" t="s">
        <v>8</v>
      </c>
      <c r="B10" s="19"/>
      <c r="C10" s="19"/>
      <c r="D10" s="19"/>
      <c r="E10" s="19"/>
      <c r="F10" s="20" t="s">
        <v>22</v>
      </c>
      <c r="G10" s="20" t="s">
        <v>24</v>
      </c>
      <c r="H10" s="20" t="s">
        <v>25</v>
      </c>
      <c r="I10" s="10"/>
    </row>
    <row r="11" spans="1:10">
      <c r="A11" s="8" t="s">
        <v>12</v>
      </c>
      <c r="B11" s="8" t="s">
        <v>14</v>
      </c>
      <c r="C11" s="8" t="s">
        <v>16</v>
      </c>
      <c r="D11" s="8" t="s">
        <v>18</v>
      </c>
      <c r="E11" s="8" t="s">
        <v>20</v>
      </c>
      <c r="F11" s="21"/>
      <c r="G11" s="21"/>
      <c r="H11" s="21"/>
      <c r="I11" s="10"/>
    </row>
    <row r="12" spans="1:10">
      <c r="A12" s="9" t="s">
        <v>13</v>
      </c>
      <c r="B12" s="9" t="s">
        <v>15</v>
      </c>
      <c r="C12" s="9" t="s">
        <v>17</v>
      </c>
      <c r="D12" s="9" t="s">
        <v>19</v>
      </c>
      <c r="E12" s="9" t="s">
        <v>21</v>
      </c>
      <c r="F12" s="9" t="s">
        <v>23</v>
      </c>
      <c r="G12" s="9" t="s">
        <v>9</v>
      </c>
      <c r="H12" s="9" t="s">
        <v>10</v>
      </c>
      <c r="I12" s="10"/>
    </row>
    <row r="13" spans="1:10" hidden="1">
      <c r="A13" s="11" t="s">
        <v>26</v>
      </c>
      <c r="B13" s="11" t="s">
        <v>27</v>
      </c>
      <c r="C13" s="11"/>
      <c r="D13" s="11"/>
      <c r="E13" s="11"/>
      <c r="F13" s="12">
        <v>1629444572</v>
      </c>
      <c r="G13" s="12">
        <v>1549580066</v>
      </c>
      <c r="H13" s="12">
        <v>1505304120</v>
      </c>
    </row>
    <row r="14" spans="1:10" hidden="1">
      <c r="A14" s="13" t="s">
        <v>28</v>
      </c>
      <c r="B14" s="13" t="s">
        <v>29</v>
      </c>
      <c r="C14" s="13" t="s">
        <v>30</v>
      </c>
      <c r="D14" s="13" t="s">
        <v>31</v>
      </c>
      <c r="E14" s="13" t="s">
        <v>32</v>
      </c>
      <c r="F14" s="14">
        <v>300000</v>
      </c>
      <c r="G14" s="14">
        <v>300000</v>
      </c>
      <c r="H14" s="14">
        <v>300000</v>
      </c>
    </row>
    <row r="15" spans="1:10" hidden="1">
      <c r="A15" s="13" t="s">
        <v>28</v>
      </c>
      <c r="B15" s="13" t="s">
        <v>29</v>
      </c>
      <c r="C15" s="13" t="s">
        <v>33</v>
      </c>
      <c r="D15" s="13" t="s">
        <v>31</v>
      </c>
      <c r="E15" s="13" t="s">
        <v>34</v>
      </c>
      <c r="F15" s="14">
        <v>14500000</v>
      </c>
      <c r="G15" s="14">
        <v>14500000</v>
      </c>
      <c r="H15" s="14">
        <v>14500000</v>
      </c>
    </row>
    <row r="16" spans="1:10" hidden="1">
      <c r="A16" s="13" t="s">
        <v>35</v>
      </c>
      <c r="B16" s="13" t="s">
        <v>36</v>
      </c>
      <c r="C16" s="13" t="s">
        <v>37</v>
      </c>
      <c r="D16" s="13" t="s">
        <v>31</v>
      </c>
      <c r="E16" s="13" t="s">
        <v>38</v>
      </c>
      <c r="F16" s="14">
        <v>82541052</v>
      </c>
      <c r="G16" s="14">
        <v>82541052</v>
      </c>
      <c r="H16" s="14">
        <v>82541052</v>
      </c>
      <c r="J16" s="22">
        <f>F16-G16</f>
        <v>0</v>
      </c>
    </row>
    <row r="17" spans="1:10" hidden="1">
      <c r="A17" s="13" t="s">
        <v>35</v>
      </c>
      <c r="B17" s="13" t="s">
        <v>36</v>
      </c>
      <c r="C17" s="13" t="s">
        <v>37</v>
      </c>
      <c r="D17" s="13" t="s">
        <v>11</v>
      </c>
      <c r="E17" s="13" t="s">
        <v>39</v>
      </c>
      <c r="F17" s="14">
        <v>51189441</v>
      </c>
      <c r="G17" s="14">
        <v>51189441</v>
      </c>
      <c r="H17" s="14">
        <v>51189441</v>
      </c>
      <c r="J17" s="22">
        <f t="shared" ref="J17:J80" si="0">F17-G17</f>
        <v>0</v>
      </c>
    </row>
    <row r="18" spans="1:10" hidden="1">
      <c r="A18" s="13" t="s">
        <v>35</v>
      </c>
      <c r="B18" s="13" t="s">
        <v>36</v>
      </c>
      <c r="C18" s="13" t="s">
        <v>37</v>
      </c>
      <c r="D18" s="13" t="s">
        <v>11</v>
      </c>
      <c r="E18" s="13" t="s">
        <v>40</v>
      </c>
      <c r="F18" s="14">
        <v>88312664</v>
      </c>
      <c r="G18" s="14">
        <v>88312664</v>
      </c>
      <c r="H18" s="14">
        <v>88312664</v>
      </c>
      <c r="J18" s="22">
        <f t="shared" si="0"/>
        <v>0</v>
      </c>
    </row>
    <row r="19" spans="1:10" hidden="1">
      <c r="A19" s="13" t="s">
        <v>35</v>
      </c>
      <c r="B19" s="13" t="s">
        <v>36</v>
      </c>
      <c r="C19" s="13" t="s">
        <v>41</v>
      </c>
      <c r="D19" s="13" t="s">
        <v>31</v>
      </c>
      <c r="E19" s="13" t="s">
        <v>38</v>
      </c>
      <c r="F19" s="14">
        <v>2250000</v>
      </c>
      <c r="G19" s="14">
        <v>2250000</v>
      </c>
      <c r="H19" s="14">
        <v>2250000</v>
      </c>
      <c r="J19" s="22">
        <f t="shared" si="0"/>
        <v>0</v>
      </c>
    </row>
    <row r="20" spans="1:10" hidden="1">
      <c r="A20" s="13" t="s">
        <v>35</v>
      </c>
      <c r="B20" s="13" t="s">
        <v>36</v>
      </c>
      <c r="C20" s="13" t="s">
        <v>41</v>
      </c>
      <c r="D20" s="13" t="s">
        <v>11</v>
      </c>
      <c r="E20" s="13" t="s">
        <v>39</v>
      </c>
      <c r="F20" s="14">
        <v>4819589</v>
      </c>
      <c r="G20" s="14">
        <v>4819589</v>
      </c>
      <c r="H20" s="14">
        <v>4819589</v>
      </c>
      <c r="J20" s="22">
        <f t="shared" si="0"/>
        <v>0</v>
      </c>
    </row>
    <row r="21" spans="1:10" hidden="1">
      <c r="A21" s="13" t="s">
        <v>35</v>
      </c>
      <c r="B21" s="13" t="s">
        <v>36</v>
      </c>
      <c r="C21" s="13" t="s">
        <v>41</v>
      </c>
      <c r="D21" s="13" t="s">
        <v>11</v>
      </c>
      <c r="E21" s="13" t="s">
        <v>40</v>
      </c>
      <c r="F21" s="14">
        <v>210000</v>
      </c>
      <c r="G21" s="14">
        <v>210000</v>
      </c>
      <c r="H21" s="14">
        <v>210000</v>
      </c>
      <c r="J21" s="22">
        <f t="shared" si="0"/>
        <v>0</v>
      </c>
    </row>
    <row r="22" spans="1:10" hidden="1">
      <c r="A22" s="13" t="s">
        <v>35</v>
      </c>
      <c r="B22" s="13" t="s">
        <v>36</v>
      </c>
      <c r="C22" s="13" t="s">
        <v>42</v>
      </c>
      <c r="D22" s="13" t="s">
        <v>31</v>
      </c>
      <c r="E22" s="13" t="s">
        <v>38</v>
      </c>
      <c r="F22" s="14">
        <v>24927398</v>
      </c>
      <c r="G22" s="14">
        <v>24927398</v>
      </c>
      <c r="H22" s="14">
        <v>24927398</v>
      </c>
      <c r="J22" s="22">
        <f t="shared" si="0"/>
        <v>0</v>
      </c>
    </row>
    <row r="23" spans="1:10" hidden="1">
      <c r="A23" s="13" t="s">
        <v>35</v>
      </c>
      <c r="B23" s="13" t="s">
        <v>36</v>
      </c>
      <c r="C23" s="13" t="s">
        <v>42</v>
      </c>
      <c r="D23" s="13" t="s">
        <v>11</v>
      </c>
      <c r="E23" s="13" t="s">
        <v>39</v>
      </c>
      <c r="F23" s="14">
        <v>15459211</v>
      </c>
      <c r="G23" s="14">
        <v>15459211</v>
      </c>
      <c r="H23" s="14">
        <v>15459211</v>
      </c>
      <c r="J23" s="22">
        <f t="shared" si="0"/>
        <v>0</v>
      </c>
    </row>
    <row r="24" spans="1:10" hidden="1">
      <c r="A24" s="13" t="s">
        <v>35</v>
      </c>
      <c r="B24" s="13" t="s">
        <v>36</v>
      </c>
      <c r="C24" s="13" t="s">
        <v>42</v>
      </c>
      <c r="D24" s="13" t="s">
        <v>11</v>
      </c>
      <c r="E24" s="13" t="s">
        <v>40</v>
      </c>
      <c r="F24" s="14">
        <v>26670425</v>
      </c>
      <c r="G24" s="14">
        <v>26670425</v>
      </c>
      <c r="H24" s="14">
        <v>26670425</v>
      </c>
      <c r="J24" s="22">
        <f t="shared" si="0"/>
        <v>0</v>
      </c>
    </row>
    <row r="25" spans="1:10" hidden="1">
      <c r="A25" s="13" t="s">
        <v>35</v>
      </c>
      <c r="B25" s="13" t="s">
        <v>36</v>
      </c>
      <c r="C25" s="13" t="s">
        <v>30</v>
      </c>
      <c r="D25" s="13" t="s">
        <v>31</v>
      </c>
      <c r="E25" s="13" t="s">
        <v>38</v>
      </c>
      <c r="F25" s="14">
        <v>5110360</v>
      </c>
      <c r="G25" s="14">
        <v>5110360</v>
      </c>
      <c r="H25" s="14">
        <v>5110360</v>
      </c>
      <c r="J25" s="22">
        <f t="shared" si="0"/>
        <v>0</v>
      </c>
    </row>
    <row r="26" spans="1:10" hidden="1">
      <c r="A26" s="13" t="s">
        <v>35</v>
      </c>
      <c r="B26" s="13" t="s">
        <v>36</v>
      </c>
      <c r="C26" s="13" t="s">
        <v>30</v>
      </c>
      <c r="D26" s="13" t="s">
        <v>31</v>
      </c>
      <c r="E26" s="13" t="s">
        <v>43</v>
      </c>
      <c r="F26" s="14">
        <v>31881864</v>
      </c>
      <c r="G26" s="14">
        <v>31881864</v>
      </c>
      <c r="H26" s="14">
        <v>31881864</v>
      </c>
      <c r="J26" s="22">
        <f t="shared" si="0"/>
        <v>0</v>
      </c>
    </row>
    <row r="27" spans="1:10" hidden="1">
      <c r="A27" s="13" t="s">
        <v>35</v>
      </c>
      <c r="B27" s="13" t="s">
        <v>36</v>
      </c>
      <c r="C27" s="13" t="s">
        <v>30</v>
      </c>
      <c r="D27" s="13" t="s">
        <v>31</v>
      </c>
      <c r="E27" s="13" t="s">
        <v>44</v>
      </c>
      <c r="F27" s="14">
        <v>1908700</v>
      </c>
      <c r="G27" s="14">
        <v>1908700</v>
      </c>
      <c r="H27" s="14">
        <v>1908700</v>
      </c>
      <c r="J27" s="22">
        <f t="shared" si="0"/>
        <v>0</v>
      </c>
    </row>
    <row r="28" spans="1:10" hidden="1">
      <c r="A28" s="13" t="s">
        <v>35</v>
      </c>
      <c r="B28" s="13" t="s">
        <v>36</v>
      </c>
      <c r="C28" s="13" t="s">
        <v>30</v>
      </c>
      <c r="D28" s="13" t="s">
        <v>11</v>
      </c>
      <c r="E28" s="13" t="s">
        <v>39</v>
      </c>
      <c r="F28" s="14">
        <v>742359</v>
      </c>
      <c r="G28" s="14">
        <v>742359</v>
      </c>
      <c r="H28" s="14">
        <v>742359</v>
      </c>
      <c r="J28" s="22">
        <f t="shared" si="0"/>
        <v>0</v>
      </c>
    </row>
    <row r="29" spans="1:10" hidden="1">
      <c r="A29" s="13" t="s">
        <v>35</v>
      </c>
      <c r="B29" s="13" t="s">
        <v>36</v>
      </c>
      <c r="C29" s="13" t="s">
        <v>30</v>
      </c>
      <c r="D29" s="13" t="s">
        <v>11</v>
      </c>
      <c r="E29" s="13" t="s">
        <v>45</v>
      </c>
      <c r="F29" s="14">
        <v>818000</v>
      </c>
      <c r="G29" s="14">
        <v>818000</v>
      </c>
      <c r="H29" s="14">
        <v>818000</v>
      </c>
      <c r="J29" s="22">
        <f t="shared" si="0"/>
        <v>0</v>
      </c>
    </row>
    <row r="30" spans="1:10" hidden="1">
      <c r="A30" s="13" t="s">
        <v>35</v>
      </c>
      <c r="B30" s="13" t="s">
        <v>36</v>
      </c>
      <c r="C30" s="13" t="s">
        <v>30</v>
      </c>
      <c r="D30" s="13" t="s">
        <v>11</v>
      </c>
      <c r="E30" s="13" t="s">
        <v>40</v>
      </c>
      <c r="F30" s="14">
        <v>1222511</v>
      </c>
      <c r="G30" s="14">
        <v>1222511</v>
      </c>
      <c r="H30" s="14">
        <v>1222511</v>
      </c>
      <c r="J30" s="22">
        <f t="shared" si="0"/>
        <v>0</v>
      </c>
    </row>
    <row r="31" spans="1:10" hidden="1">
      <c r="A31" s="13" t="s">
        <v>35</v>
      </c>
      <c r="B31" s="13" t="s">
        <v>36</v>
      </c>
      <c r="C31" s="13" t="s">
        <v>30</v>
      </c>
      <c r="D31" s="13" t="s">
        <v>46</v>
      </c>
      <c r="E31" s="13" t="s">
        <v>47</v>
      </c>
      <c r="F31" s="14">
        <v>4157700</v>
      </c>
      <c r="G31" s="14">
        <v>4157700</v>
      </c>
      <c r="H31" s="14">
        <v>4157700</v>
      </c>
      <c r="J31" s="22">
        <f t="shared" si="0"/>
        <v>0</v>
      </c>
    </row>
    <row r="32" spans="1:10" hidden="1">
      <c r="A32" s="13" t="s">
        <v>35</v>
      </c>
      <c r="B32" s="13" t="s">
        <v>36</v>
      </c>
      <c r="C32" s="13" t="s">
        <v>30</v>
      </c>
      <c r="D32" s="13" t="s">
        <v>46</v>
      </c>
      <c r="E32" s="13" t="s">
        <v>48</v>
      </c>
      <c r="F32" s="14">
        <v>2904368</v>
      </c>
      <c r="G32" s="14">
        <v>2903161</v>
      </c>
      <c r="H32" s="14">
        <v>2868950</v>
      </c>
      <c r="J32" s="22">
        <f t="shared" si="0"/>
        <v>1207</v>
      </c>
    </row>
    <row r="33" spans="1:10" hidden="1">
      <c r="A33" s="13" t="s">
        <v>35</v>
      </c>
      <c r="B33" s="13" t="s">
        <v>36</v>
      </c>
      <c r="C33" s="13" t="s">
        <v>49</v>
      </c>
      <c r="D33" s="13" t="s">
        <v>31</v>
      </c>
      <c r="E33" s="13" t="s">
        <v>38</v>
      </c>
      <c r="F33" s="14">
        <v>60536340</v>
      </c>
      <c r="G33" s="14">
        <v>60536340</v>
      </c>
      <c r="H33" s="14">
        <v>60536340</v>
      </c>
      <c r="J33" s="22">
        <f t="shared" si="0"/>
        <v>0</v>
      </c>
    </row>
    <row r="34" spans="1:10" hidden="1">
      <c r="A34" s="13" t="s">
        <v>35</v>
      </c>
      <c r="B34" s="13" t="s">
        <v>50</v>
      </c>
      <c r="C34" s="13" t="s">
        <v>37</v>
      </c>
      <c r="D34" s="13" t="s">
        <v>31</v>
      </c>
      <c r="E34" s="13" t="s">
        <v>38</v>
      </c>
      <c r="F34" s="14">
        <v>89811612</v>
      </c>
      <c r="G34" s="14">
        <v>89811612</v>
      </c>
      <c r="H34" s="14">
        <v>89811612</v>
      </c>
      <c r="J34" s="22">
        <f t="shared" si="0"/>
        <v>0</v>
      </c>
    </row>
    <row r="35" spans="1:10" hidden="1">
      <c r="A35" s="13" t="s">
        <v>35</v>
      </c>
      <c r="B35" s="13" t="s">
        <v>50</v>
      </c>
      <c r="C35" s="13" t="s">
        <v>37</v>
      </c>
      <c r="D35" s="13" t="s">
        <v>11</v>
      </c>
      <c r="E35" s="13" t="s">
        <v>51</v>
      </c>
      <c r="F35" s="14">
        <v>35187545</v>
      </c>
      <c r="G35" s="14">
        <v>35187545</v>
      </c>
      <c r="H35" s="14">
        <v>35187545</v>
      </c>
      <c r="J35" s="22">
        <f t="shared" si="0"/>
        <v>0</v>
      </c>
    </row>
    <row r="36" spans="1:10">
      <c r="A36" s="13" t="s">
        <v>35</v>
      </c>
      <c r="B36" s="13" t="s">
        <v>50</v>
      </c>
      <c r="C36" s="13" t="s">
        <v>37</v>
      </c>
      <c r="D36" s="13" t="s">
        <v>11</v>
      </c>
      <c r="E36" s="13" t="s">
        <v>52</v>
      </c>
      <c r="F36" s="14">
        <v>152147372</v>
      </c>
      <c r="G36" s="14">
        <v>152147383</v>
      </c>
      <c r="H36" s="14">
        <v>152147383</v>
      </c>
      <c r="J36" s="22">
        <f t="shared" si="0"/>
        <v>-11</v>
      </c>
    </row>
    <row r="37" spans="1:10" hidden="1">
      <c r="A37" s="13" t="s">
        <v>35</v>
      </c>
      <c r="B37" s="13" t="s">
        <v>50</v>
      </c>
      <c r="C37" s="13" t="s">
        <v>41</v>
      </c>
      <c r="D37" s="13" t="s">
        <v>31</v>
      </c>
      <c r="E37" s="13" t="s">
        <v>38</v>
      </c>
      <c r="F37" s="14">
        <v>2400000</v>
      </c>
      <c r="G37" s="14">
        <v>2400000</v>
      </c>
      <c r="H37" s="14">
        <v>2400000</v>
      </c>
      <c r="J37" s="22">
        <f t="shared" si="0"/>
        <v>0</v>
      </c>
    </row>
    <row r="38" spans="1:10" hidden="1">
      <c r="A38" s="13" t="s">
        <v>35</v>
      </c>
      <c r="B38" s="13" t="s">
        <v>50</v>
      </c>
      <c r="C38" s="13" t="s">
        <v>41</v>
      </c>
      <c r="D38" s="13" t="s">
        <v>11</v>
      </c>
      <c r="E38" s="13" t="s">
        <v>51</v>
      </c>
      <c r="F38" s="14">
        <v>4149811</v>
      </c>
      <c r="G38" s="14">
        <v>4149811</v>
      </c>
      <c r="H38" s="14">
        <v>4149811</v>
      </c>
      <c r="J38" s="22">
        <f t="shared" si="0"/>
        <v>0</v>
      </c>
    </row>
    <row r="39" spans="1:10">
      <c r="A39" s="13" t="s">
        <v>35</v>
      </c>
      <c r="B39" s="13" t="s">
        <v>50</v>
      </c>
      <c r="C39" s="13" t="s">
        <v>41</v>
      </c>
      <c r="D39" s="13" t="s">
        <v>11</v>
      </c>
      <c r="E39" s="13" t="s">
        <v>52</v>
      </c>
      <c r="F39" s="14">
        <v>475000</v>
      </c>
      <c r="G39" s="14">
        <v>475000</v>
      </c>
      <c r="H39" s="14">
        <v>475000</v>
      </c>
      <c r="J39" s="22">
        <f t="shared" si="0"/>
        <v>0</v>
      </c>
    </row>
    <row r="40" spans="1:10" hidden="1">
      <c r="A40" s="13" t="s">
        <v>35</v>
      </c>
      <c r="B40" s="13" t="s">
        <v>50</v>
      </c>
      <c r="C40" s="13" t="s">
        <v>42</v>
      </c>
      <c r="D40" s="13" t="s">
        <v>31</v>
      </c>
      <c r="E40" s="13" t="s">
        <v>38</v>
      </c>
      <c r="F40" s="14">
        <v>27123109</v>
      </c>
      <c r="G40" s="14">
        <v>27123109</v>
      </c>
      <c r="H40" s="14">
        <v>27123109</v>
      </c>
      <c r="J40" s="22">
        <f t="shared" si="0"/>
        <v>0</v>
      </c>
    </row>
    <row r="41" spans="1:10" hidden="1">
      <c r="A41" s="13" t="s">
        <v>35</v>
      </c>
      <c r="B41" s="13" t="s">
        <v>50</v>
      </c>
      <c r="C41" s="13" t="s">
        <v>42</v>
      </c>
      <c r="D41" s="13" t="s">
        <v>11</v>
      </c>
      <c r="E41" s="13" t="s">
        <v>51</v>
      </c>
      <c r="F41" s="14">
        <v>10626663</v>
      </c>
      <c r="G41" s="14">
        <v>10626663</v>
      </c>
      <c r="H41" s="14">
        <v>10626663</v>
      </c>
      <c r="J41" s="22">
        <f t="shared" si="0"/>
        <v>0</v>
      </c>
    </row>
    <row r="42" spans="1:10">
      <c r="A42" s="13" t="s">
        <v>35</v>
      </c>
      <c r="B42" s="13" t="s">
        <v>50</v>
      </c>
      <c r="C42" s="13" t="s">
        <v>42</v>
      </c>
      <c r="D42" s="13" t="s">
        <v>11</v>
      </c>
      <c r="E42" s="13" t="s">
        <v>52</v>
      </c>
      <c r="F42" s="14">
        <v>45948505</v>
      </c>
      <c r="G42" s="14">
        <v>45948509</v>
      </c>
      <c r="H42" s="14">
        <v>45948509</v>
      </c>
      <c r="J42" s="22">
        <f t="shared" si="0"/>
        <v>-4</v>
      </c>
    </row>
    <row r="43" spans="1:10" hidden="1">
      <c r="A43" s="13" t="s">
        <v>35</v>
      </c>
      <c r="B43" s="13" t="s">
        <v>50</v>
      </c>
      <c r="C43" s="13" t="s">
        <v>30</v>
      </c>
      <c r="D43" s="13" t="s">
        <v>31</v>
      </c>
      <c r="E43" s="13" t="s">
        <v>38</v>
      </c>
      <c r="F43" s="14">
        <v>5504500</v>
      </c>
      <c r="G43" s="14">
        <v>5504500</v>
      </c>
      <c r="H43" s="14">
        <v>5504500</v>
      </c>
      <c r="J43" s="22">
        <f t="shared" si="0"/>
        <v>0</v>
      </c>
    </row>
    <row r="44" spans="1:10" hidden="1">
      <c r="A44" s="13" t="s">
        <v>35</v>
      </c>
      <c r="B44" s="13" t="s">
        <v>50</v>
      </c>
      <c r="C44" s="13" t="s">
        <v>30</v>
      </c>
      <c r="D44" s="13" t="s">
        <v>31</v>
      </c>
      <c r="E44" s="13" t="s">
        <v>53</v>
      </c>
      <c r="F44" s="14">
        <v>2329000</v>
      </c>
      <c r="G44" s="14">
        <v>2329000</v>
      </c>
      <c r="H44" s="14">
        <v>2329000</v>
      </c>
      <c r="J44" s="22">
        <f t="shared" si="0"/>
        <v>0</v>
      </c>
    </row>
    <row r="45" spans="1:10" hidden="1">
      <c r="A45" s="13" t="s">
        <v>35</v>
      </c>
      <c r="B45" s="13" t="s">
        <v>50</v>
      </c>
      <c r="C45" s="13" t="s">
        <v>30</v>
      </c>
      <c r="D45" s="13" t="s">
        <v>31</v>
      </c>
      <c r="E45" s="13" t="s">
        <v>43</v>
      </c>
      <c r="F45" s="14">
        <v>9716581</v>
      </c>
      <c r="G45" s="14">
        <v>9716581</v>
      </c>
      <c r="H45" s="14">
        <v>9716581</v>
      </c>
      <c r="J45" s="22">
        <f t="shared" si="0"/>
        <v>0</v>
      </c>
    </row>
    <row r="46" spans="1:10" hidden="1">
      <c r="A46" s="13" t="s">
        <v>35</v>
      </c>
      <c r="B46" s="13" t="s">
        <v>50</v>
      </c>
      <c r="C46" s="13" t="s">
        <v>30</v>
      </c>
      <c r="D46" s="13" t="s">
        <v>31</v>
      </c>
      <c r="E46" s="13" t="s">
        <v>54</v>
      </c>
      <c r="F46" s="14">
        <v>2432500</v>
      </c>
      <c r="G46" s="14">
        <v>2432500</v>
      </c>
      <c r="H46" s="14">
        <v>2432500</v>
      </c>
      <c r="J46" s="22">
        <f t="shared" si="0"/>
        <v>0</v>
      </c>
    </row>
    <row r="47" spans="1:10" hidden="1">
      <c r="A47" s="13" t="s">
        <v>35</v>
      </c>
      <c r="B47" s="13" t="s">
        <v>50</v>
      </c>
      <c r="C47" s="13" t="s">
        <v>30</v>
      </c>
      <c r="D47" s="13" t="s">
        <v>11</v>
      </c>
      <c r="E47" s="13" t="s">
        <v>51</v>
      </c>
      <c r="F47" s="14">
        <v>813869</v>
      </c>
      <c r="G47" s="14">
        <v>813869</v>
      </c>
      <c r="H47" s="14">
        <v>813869</v>
      </c>
      <c r="J47" s="22">
        <f t="shared" si="0"/>
        <v>0</v>
      </c>
    </row>
    <row r="48" spans="1:10" hidden="1">
      <c r="A48" s="13" t="s">
        <v>35</v>
      </c>
      <c r="B48" s="13" t="s">
        <v>50</v>
      </c>
      <c r="C48" s="13" t="s">
        <v>30</v>
      </c>
      <c r="D48" s="13" t="s">
        <v>11</v>
      </c>
      <c r="E48" s="13" t="s">
        <v>55</v>
      </c>
      <c r="F48" s="14">
        <v>1042500</v>
      </c>
      <c r="G48" s="14">
        <v>1042500</v>
      </c>
      <c r="H48" s="14">
        <v>1042500</v>
      </c>
      <c r="J48" s="22">
        <f t="shared" si="0"/>
        <v>0</v>
      </c>
    </row>
    <row r="49" spans="1:10">
      <c r="A49" s="13" t="s">
        <v>35</v>
      </c>
      <c r="B49" s="13" t="s">
        <v>50</v>
      </c>
      <c r="C49" s="13" t="s">
        <v>30</v>
      </c>
      <c r="D49" s="13" t="s">
        <v>11</v>
      </c>
      <c r="E49" s="13" t="s">
        <v>52</v>
      </c>
      <c r="F49" s="14">
        <v>10075413</v>
      </c>
      <c r="G49" s="14">
        <v>9287052</v>
      </c>
      <c r="H49" s="14">
        <v>9287052</v>
      </c>
      <c r="J49" s="22">
        <f t="shared" si="0"/>
        <v>788361</v>
      </c>
    </row>
    <row r="50" spans="1:10" hidden="1">
      <c r="A50" s="13" t="s">
        <v>35</v>
      </c>
      <c r="B50" s="13" t="s">
        <v>50</v>
      </c>
      <c r="C50" s="13" t="s">
        <v>30</v>
      </c>
      <c r="D50" s="13" t="s">
        <v>46</v>
      </c>
      <c r="E50" s="13" t="s">
        <v>48</v>
      </c>
      <c r="F50" s="14">
        <v>1120417</v>
      </c>
      <c r="G50" s="14">
        <v>1121624</v>
      </c>
      <c r="H50" s="14">
        <v>1155835</v>
      </c>
      <c r="J50" s="22">
        <f t="shared" si="0"/>
        <v>-1207</v>
      </c>
    </row>
    <row r="51" spans="1:10" hidden="1">
      <c r="A51" s="13" t="s">
        <v>35</v>
      </c>
      <c r="B51" s="13" t="s">
        <v>50</v>
      </c>
      <c r="C51" s="13" t="s">
        <v>49</v>
      </c>
      <c r="D51" s="13" t="s">
        <v>31</v>
      </c>
      <c r="E51" s="13" t="s">
        <v>38</v>
      </c>
      <c r="F51" s="14">
        <v>73509777</v>
      </c>
      <c r="G51" s="14">
        <v>73509777</v>
      </c>
      <c r="H51" s="14">
        <v>73509777</v>
      </c>
      <c r="J51" s="22">
        <f t="shared" si="0"/>
        <v>0</v>
      </c>
    </row>
    <row r="52" spans="1:10" hidden="1">
      <c r="A52" s="13" t="s">
        <v>35</v>
      </c>
      <c r="B52" s="13" t="s">
        <v>50</v>
      </c>
      <c r="C52" s="13" t="s">
        <v>56</v>
      </c>
      <c r="D52" s="13" t="s">
        <v>57</v>
      </c>
      <c r="E52" s="13" t="s">
        <v>51</v>
      </c>
      <c r="F52" s="14">
        <v>27280912</v>
      </c>
      <c r="G52" s="14">
        <v>27280912</v>
      </c>
      <c r="H52" s="14">
        <v>27280912</v>
      </c>
      <c r="J52" s="22">
        <f t="shared" si="0"/>
        <v>0</v>
      </c>
    </row>
    <row r="53" spans="1:10">
      <c r="A53" s="13" t="s">
        <v>35</v>
      </c>
      <c r="B53" s="13" t="s">
        <v>50</v>
      </c>
      <c r="C53" s="13" t="s">
        <v>56</v>
      </c>
      <c r="D53" s="13" t="s">
        <v>57</v>
      </c>
      <c r="E53" s="13" t="s">
        <v>52</v>
      </c>
      <c r="F53" s="14">
        <v>101094615</v>
      </c>
      <c r="G53" s="14">
        <v>99938961</v>
      </c>
      <c r="H53" s="14">
        <v>99938961</v>
      </c>
      <c r="J53" s="22">
        <f t="shared" si="0"/>
        <v>1155654</v>
      </c>
    </row>
    <row r="54" spans="1:10" hidden="1">
      <c r="A54" s="13" t="s">
        <v>35</v>
      </c>
      <c r="B54" s="13" t="s">
        <v>50</v>
      </c>
      <c r="C54" s="13" t="s">
        <v>56</v>
      </c>
      <c r="D54" s="13" t="s">
        <v>58</v>
      </c>
      <c r="E54" s="13" t="s">
        <v>38</v>
      </c>
      <c r="F54" s="14">
        <v>84801504</v>
      </c>
      <c r="G54" s="14">
        <v>84801504</v>
      </c>
      <c r="H54" s="14">
        <v>84801504</v>
      </c>
      <c r="J54" s="22">
        <f t="shared" si="0"/>
        <v>0</v>
      </c>
    </row>
    <row r="55" spans="1:10" hidden="1">
      <c r="A55" s="13" t="s">
        <v>35</v>
      </c>
      <c r="B55" s="13" t="s">
        <v>50</v>
      </c>
      <c r="C55" s="13" t="s">
        <v>59</v>
      </c>
      <c r="D55" s="13" t="s">
        <v>58</v>
      </c>
      <c r="E55" s="13" t="s">
        <v>43</v>
      </c>
      <c r="F55" s="14">
        <v>4613176</v>
      </c>
      <c r="G55" s="14">
        <v>4613176</v>
      </c>
      <c r="H55" s="14">
        <v>4613176</v>
      </c>
      <c r="J55" s="22">
        <f t="shared" si="0"/>
        <v>0</v>
      </c>
    </row>
    <row r="56" spans="1:10" hidden="1">
      <c r="A56" s="13" t="s">
        <v>35</v>
      </c>
      <c r="B56" s="13" t="s">
        <v>60</v>
      </c>
      <c r="C56" s="13" t="s">
        <v>59</v>
      </c>
      <c r="D56" s="13" t="s">
        <v>58</v>
      </c>
      <c r="E56" s="13" t="s">
        <v>38</v>
      </c>
      <c r="F56" s="14">
        <v>3500000</v>
      </c>
      <c r="G56" s="14">
        <v>3500000</v>
      </c>
      <c r="H56" s="14">
        <v>3500000</v>
      </c>
      <c r="J56" s="22">
        <f t="shared" si="0"/>
        <v>0</v>
      </c>
    </row>
    <row r="57" spans="1:10" hidden="1">
      <c r="A57" s="13" t="s">
        <v>35</v>
      </c>
      <c r="B57" s="13" t="s">
        <v>60</v>
      </c>
      <c r="C57" s="13" t="s">
        <v>61</v>
      </c>
      <c r="D57" s="13" t="s">
        <v>57</v>
      </c>
      <c r="E57" s="13" t="s">
        <v>52</v>
      </c>
      <c r="F57" s="14">
        <v>2724295</v>
      </c>
      <c r="G57" s="14">
        <v>2724295</v>
      </c>
      <c r="H57" s="14">
        <v>2724295</v>
      </c>
      <c r="J57" s="22">
        <f t="shared" si="0"/>
        <v>0</v>
      </c>
    </row>
    <row r="58" spans="1:10" hidden="1">
      <c r="A58" s="13" t="s">
        <v>35</v>
      </c>
      <c r="B58" s="13" t="s">
        <v>60</v>
      </c>
      <c r="C58" s="13" t="s">
        <v>61</v>
      </c>
      <c r="D58" s="13" t="s">
        <v>58</v>
      </c>
      <c r="E58" s="13" t="s">
        <v>38</v>
      </c>
      <c r="F58" s="14">
        <v>197410989</v>
      </c>
      <c r="G58" s="14">
        <v>197446196</v>
      </c>
      <c r="H58" s="14">
        <v>197480407</v>
      </c>
      <c r="J58" s="22">
        <f t="shared" si="0"/>
        <v>-35207</v>
      </c>
    </row>
    <row r="59" spans="1:10" hidden="1">
      <c r="A59" s="13" t="s">
        <v>35</v>
      </c>
      <c r="B59" s="13" t="s">
        <v>60</v>
      </c>
      <c r="C59" s="13" t="s">
        <v>61</v>
      </c>
      <c r="D59" s="13" t="s">
        <v>58</v>
      </c>
      <c r="E59" s="13" t="s">
        <v>53</v>
      </c>
      <c r="F59" s="14">
        <v>1500000</v>
      </c>
      <c r="G59" s="14">
        <v>1500000</v>
      </c>
      <c r="H59" s="14">
        <v>1500000</v>
      </c>
      <c r="J59" s="22">
        <f t="shared" si="0"/>
        <v>0</v>
      </c>
    </row>
    <row r="60" spans="1:10" hidden="1">
      <c r="A60" s="13" t="s">
        <v>35</v>
      </c>
      <c r="B60" s="13" t="s">
        <v>60</v>
      </c>
      <c r="C60" s="13" t="s">
        <v>61</v>
      </c>
      <c r="D60" s="13" t="s">
        <v>58</v>
      </c>
      <c r="E60" s="13" t="s">
        <v>62</v>
      </c>
      <c r="F60" s="14">
        <v>575000</v>
      </c>
      <c r="G60" s="14">
        <v>575000</v>
      </c>
      <c r="H60" s="14">
        <v>575000</v>
      </c>
      <c r="J60" s="22">
        <f t="shared" si="0"/>
        <v>0</v>
      </c>
    </row>
    <row r="61" spans="1:10" hidden="1">
      <c r="A61" s="13" t="s">
        <v>35</v>
      </c>
      <c r="B61" s="13" t="s">
        <v>60</v>
      </c>
      <c r="C61" s="13" t="s">
        <v>61</v>
      </c>
      <c r="D61" s="13" t="s">
        <v>58</v>
      </c>
      <c r="E61" s="13" t="s">
        <v>63</v>
      </c>
      <c r="F61" s="14">
        <v>19107137</v>
      </c>
      <c r="G61" s="14">
        <v>19107137</v>
      </c>
      <c r="H61" s="14">
        <v>19107137</v>
      </c>
      <c r="J61" s="22">
        <f t="shared" si="0"/>
        <v>0</v>
      </c>
    </row>
    <row r="62" spans="1:10" hidden="1">
      <c r="A62" s="13" t="s">
        <v>35</v>
      </c>
      <c r="B62" s="13" t="s">
        <v>64</v>
      </c>
      <c r="C62" s="13" t="s">
        <v>37</v>
      </c>
      <c r="D62" s="13" t="s">
        <v>31</v>
      </c>
      <c r="E62" s="13" t="s">
        <v>62</v>
      </c>
      <c r="F62" s="14">
        <v>2010512</v>
      </c>
      <c r="G62" s="14">
        <v>2010512</v>
      </c>
      <c r="H62" s="14">
        <v>2010512</v>
      </c>
      <c r="J62" s="22">
        <f t="shared" si="0"/>
        <v>0</v>
      </c>
    </row>
    <row r="63" spans="1:10" hidden="1">
      <c r="A63" s="13" t="s">
        <v>35</v>
      </c>
      <c r="B63" s="13" t="s">
        <v>64</v>
      </c>
      <c r="C63" s="13" t="s">
        <v>37</v>
      </c>
      <c r="D63" s="13" t="s">
        <v>31</v>
      </c>
      <c r="E63" s="13" t="s">
        <v>65</v>
      </c>
      <c r="F63" s="14">
        <v>49085909</v>
      </c>
      <c r="G63" s="14">
        <v>49085909</v>
      </c>
      <c r="H63" s="14">
        <v>49085909</v>
      </c>
      <c r="J63" s="22">
        <f t="shared" si="0"/>
        <v>0</v>
      </c>
    </row>
    <row r="64" spans="1:10" hidden="1">
      <c r="A64" s="13" t="s">
        <v>35</v>
      </c>
      <c r="B64" s="13" t="s">
        <v>64</v>
      </c>
      <c r="C64" s="13" t="s">
        <v>37</v>
      </c>
      <c r="D64" s="13" t="s">
        <v>11</v>
      </c>
      <c r="E64" s="13" t="s">
        <v>66</v>
      </c>
      <c r="F64" s="14">
        <v>159678</v>
      </c>
      <c r="G64" s="14">
        <v>159678</v>
      </c>
      <c r="H64" s="14">
        <v>159678</v>
      </c>
      <c r="J64" s="22">
        <f t="shared" si="0"/>
        <v>0</v>
      </c>
    </row>
    <row r="65" spans="1:10" hidden="1">
      <c r="A65" s="13" t="s">
        <v>35</v>
      </c>
      <c r="B65" s="13" t="s">
        <v>64</v>
      </c>
      <c r="C65" s="13" t="s">
        <v>37</v>
      </c>
      <c r="D65" s="13" t="s">
        <v>11</v>
      </c>
      <c r="E65" s="13" t="s">
        <v>67</v>
      </c>
      <c r="F65" s="14">
        <v>156298</v>
      </c>
      <c r="G65" s="14">
        <v>148618</v>
      </c>
      <c r="H65" s="14">
        <v>98003</v>
      </c>
      <c r="J65" s="22">
        <f t="shared" si="0"/>
        <v>7680</v>
      </c>
    </row>
    <row r="66" spans="1:10" hidden="1">
      <c r="A66" s="13" t="s">
        <v>35</v>
      </c>
      <c r="B66" s="13" t="s">
        <v>64</v>
      </c>
      <c r="C66" s="13" t="s">
        <v>41</v>
      </c>
      <c r="D66" s="13" t="s">
        <v>31</v>
      </c>
      <c r="E66" s="13" t="s">
        <v>68</v>
      </c>
      <c r="F66" s="14">
        <v>150000</v>
      </c>
      <c r="G66" s="14">
        <v>150000</v>
      </c>
      <c r="H66" s="14">
        <v>150000</v>
      </c>
      <c r="J66" s="22">
        <f t="shared" si="0"/>
        <v>0</v>
      </c>
    </row>
    <row r="67" spans="1:10" hidden="1">
      <c r="A67" s="13" t="s">
        <v>35</v>
      </c>
      <c r="B67" s="13" t="s">
        <v>64</v>
      </c>
      <c r="C67" s="13" t="s">
        <v>41</v>
      </c>
      <c r="D67" s="13" t="s">
        <v>31</v>
      </c>
      <c r="E67" s="13" t="s">
        <v>65</v>
      </c>
      <c r="F67" s="14">
        <v>2450000</v>
      </c>
      <c r="G67" s="14">
        <v>2450000</v>
      </c>
      <c r="H67" s="14">
        <v>2450000</v>
      </c>
      <c r="J67" s="22">
        <f t="shared" si="0"/>
        <v>0</v>
      </c>
    </row>
    <row r="68" spans="1:10" hidden="1">
      <c r="A68" s="13" t="s">
        <v>35</v>
      </c>
      <c r="B68" s="13" t="s">
        <v>64</v>
      </c>
      <c r="C68" s="13" t="s">
        <v>42</v>
      </c>
      <c r="D68" s="13" t="s">
        <v>31</v>
      </c>
      <c r="E68" s="13" t="s">
        <v>62</v>
      </c>
      <c r="F68" s="14">
        <v>607175</v>
      </c>
      <c r="G68" s="14">
        <v>607175</v>
      </c>
      <c r="H68" s="14">
        <v>607175</v>
      </c>
      <c r="J68" s="22">
        <f t="shared" si="0"/>
        <v>0</v>
      </c>
    </row>
    <row r="69" spans="1:10" hidden="1">
      <c r="A69" s="13" t="s">
        <v>35</v>
      </c>
      <c r="B69" s="13" t="s">
        <v>64</v>
      </c>
      <c r="C69" s="13" t="s">
        <v>42</v>
      </c>
      <c r="D69" s="13" t="s">
        <v>31</v>
      </c>
      <c r="E69" s="13" t="s">
        <v>65</v>
      </c>
      <c r="F69" s="14">
        <v>14823945</v>
      </c>
      <c r="G69" s="14">
        <v>14823945</v>
      </c>
      <c r="H69" s="14">
        <v>14823945</v>
      </c>
      <c r="J69" s="22">
        <f t="shared" si="0"/>
        <v>0</v>
      </c>
    </row>
    <row r="70" spans="1:10" hidden="1">
      <c r="A70" s="13" t="s">
        <v>35</v>
      </c>
      <c r="B70" s="13" t="s">
        <v>64</v>
      </c>
      <c r="C70" s="13" t="s">
        <v>42</v>
      </c>
      <c r="D70" s="13" t="s">
        <v>11</v>
      </c>
      <c r="E70" s="13" t="s">
        <v>66</v>
      </c>
      <c r="F70" s="14">
        <v>48222</v>
      </c>
      <c r="G70" s="14">
        <v>48222</v>
      </c>
      <c r="H70" s="14">
        <v>48222</v>
      </c>
      <c r="J70" s="22">
        <f t="shared" si="0"/>
        <v>0</v>
      </c>
    </row>
    <row r="71" spans="1:10" hidden="1">
      <c r="A71" s="13" t="s">
        <v>35</v>
      </c>
      <c r="B71" s="13" t="s">
        <v>64</v>
      </c>
      <c r="C71" s="13" t="s">
        <v>42</v>
      </c>
      <c r="D71" s="13" t="s">
        <v>11</v>
      </c>
      <c r="E71" s="13" t="s">
        <v>67</v>
      </c>
      <c r="F71" s="14">
        <v>47202</v>
      </c>
      <c r="G71" s="14">
        <v>44882</v>
      </c>
      <c r="H71" s="14">
        <v>29597</v>
      </c>
      <c r="J71" s="22">
        <f t="shared" si="0"/>
        <v>2320</v>
      </c>
    </row>
    <row r="72" spans="1:10" hidden="1">
      <c r="A72" s="13" t="s">
        <v>35</v>
      </c>
      <c r="B72" s="13" t="s">
        <v>64</v>
      </c>
      <c r="C72" s="13" t="s">
        <v>69</v>
      </c>
      <c r="D72" s="13" t="s">
        <v>31</v>
      </c>
      <c r="E72" s="13" t="s">
        <v>70</v>
      </c>
      <c r="F72" s="14">
        <v>15815845</v>
      </c>
      <c r="G72" s="14">
        <v>15815845</v>
      </c>
      <c r="H72" s="14">
        <v>15815845</v>
      </c>
      <c r="J72" s="22">
        <f t="shared" si="0"/>
        <v>0</v>
      </c>
    </row>
    <row r="73" spans="1:10" hidden="1">
      <c r="A73" s="13" t="s">
        <v>35</v>
      </c>
      <c r="B73" s="13" t="s">
        <v>64</v>
      </c>
      <c r="C73" s="13" t="s">
        <v>69</v>
      </c>
      <c r="D73" s="13" t="s">
        <v>11</v>
      </c>
      <c r="E73" s="13" t="s">
        <v>71</v>
      </c>
      <c r="F73" s="14">
        <v>4271199</v>
      </c>
      <c r="G73" s="14">
        <v>4271199</v>
      </c>
      <c r="H73" s="14">
        <v>4271199</v>
      </c>
      <c r="J73" s="22">
        <f t="shared" si="0"/>
        <v>0</v>
      </c>
    </row>
    <row r="74" spans="1:10" hidden="1">
      <c r="A74" s="13" t="s">
        <v>35</v>
      </c>
      <c r="B74" s="13" t="s">
        <v>64</v>
      </c>
      <c r="C74" s="13" t="s">
        <v>72</v>
      </c>
      <c r="D74" s="13" t="s">
        <v>31</v>
      </c>
      <c r="E74" s="13" t="s">
        <v>70</v>
      </c>
      <c r="F74" s="14">
        <v>1850000</v>
      </c>
      <c r="G74" s="14">
        <v>1850000</v>
      </c>
      <c r="H74" s="14">
        <v>1850000</v>
      </c>
      <c r="J74" s="22">
        <f t="shared" si="0"/>
        <v>0</v>
      </c>
    </row>
    <row r="75" spans="1:10" hidden="1">
      <c r="A75" s="13" t="s">
        <v>35</v>
      </c>
      <c r="B75" s="13" t="s">
        <v>64</v>
      </c>
      <c r="C75" s="13" t="s">
        <v>72</v>
      </c>
      <c r="D75" s="13" t="s">
        <v>11</v>
      </c>
      <c r="E75" s="13" t="s">
        <v>71</v>
      </c>
      <c r="F75" s="14">
        <v>947900</v>
      </c>
      <c r="G75" s="14">
        <v>947900</v>
      </c>
      <c r="H75" s="14">
        <v>947900</v>
      </c>
      <c r="J75" s="22">
        <f t="shared" si="0"/>
        <v>0</v>
      </c>
    </row>
    <row r="76" spans="1:10" hidden="1">
      <c r="A76" s="13" t="s">
        <v>35</v>
      </c>
      <c r="B76" s="13" t="s">
        <v>64</v>
      </c>
      <c r="C76" s="13" t="s">
        <v>73</v>
      </c>
      <c r="D76" s="13" t="s">
        <v>31</v>
      </c>
      <c r="E76" s="13" t="s">
        <v>70</v>
      </c>
      <c r="F76" s="14">
        <v>4776385</v>
      </c>
      <c r="G76" s="14">
        <v>4776385</v>
      </c>
      <c r="H76" s="14">
        <v>4776385</v>
      </c>
      <c r="J76" s="22">
        <f t="shared" si="0"/>
        <v>0</v>
      </c>
    </row>
    <row r="77" spans="1:10" hidden="1">
      <c r="A77" s="13" t="s">
        <v>35</v>
      </c>
      <c r="B77" s="13" t="s">
        <v>64</v>
      </c>
      <c r="C77" s="13" t="s">
        <v>73</v>
      </c>
      <c r="D77" s="13" t="s">
        <v>11</v>
      </c>
      <c r="E77" s="13" t="s">
        <v>71</v>
      </c>
      <c r="F77" s="14">
        <v>1289901</v>
      </c>
      <c r="G77" s="14">
        <v>1289901</v>
      </c>
      <c r="H77" s="14">
        <v>1289901</v>
      </c>
      <c r="J77" s="22">
        <f t="shared" si="0"/>
        <v>0</v>
      </c>
    </row>
    <row r="78" spans="1:10" hidden="1">
      <c r="A78" s="13" t="s">
        <v>35</v>
      </c>
      <c r="B78" s="13" t="s">
        <v>64</v>
      </c>
      <c r="C78" s="13" t="s">
        <v>30</v>
      </c>
      <c r="D78" s="13" t="s">
        <v>31</v>
      </c>
      <c r="E78" s="13" t="s">
        <v>74</v>
      </c>
      <c r="F78" s="14">
        <v>10000000</v>
      </c>
      <c r="G78" s="14">
        <v>10000000</v>
      </c>
      <c r="H78" s="14">
        <v>10000000</v>
      </c>
      <c r="J78" s="22">
        <f t="shared" si="0"/>
        <v>0</v>
      </c>
    </row>
    <row r="79" spans="1:10" hidden="1">
      <c r="A79" s="13" t="s">
        <v>35</v>
      </c>
      <c r="B79" s="13" t="s">
        <v>64</v>
      </c>
      <c r="C79" s="13" t="s">
        <v>30</v>
      </c>
      <c r="D79" s="13" t="s">
        <v>31</v>
      </c>
      <c r="E79" s="13" t="s">
        <v>43</v>
      </c>
      <c r="F79" s="14">
        <v>857337</v>
      </c>
      <c r="G79" s="14">
        <v>857337</v>
      </c>
      <c r="H79" s="14">
        <v>857337</v>
      </c>
      <c r="J79" s="22">
        <f t="shared" si="0"/>
        <v>0</v>
      </c>
    </row>
    <row r="80" spans="1:10" hidden="1">
      <c r="A80" s="13" t="s">
        <v>35</v>
      </c>
      <c r="B80" s="13" t="s">
        <v>64</v>
      </c>
      <c r="C80" s="13" t="s">
        <v>30</v>
      </c>
      <c r="D80" s="13" t="s">
        <v>31</v>
      </c>
      <c r="E80" s="13" t="s">
        <v>68</v>
      </c>
      <c r="F80" s="14">
        <v>150000</v>
      </c>
      <c r="G80" s="14">
        <v>150000</v>
      </c>
      <c r="H80" s="14">
        <v>150000</v>
      </c>
      <c r="J80" s="22">
        <f t="shared" si="0"/>
        <v>0</v>
      </c>
    </row>
    <row r="81" spans="1:10" hidden="1">
      <c r="A81" s="13" t="s">
        <v>35</v>
      </c>
      <c r="B81" s="13" t="s">
        <v>64</v>
      </c>
      <c r="C81" s="13" t="s">
        <v>30</v>
      </c>
      <c r="D81" s="13" t="s">
        <v>31</v>
      </c>
      <c r="E81" s="13" t="s">
        <v>65</v>
      </c>
      <c r="F81" s="14">
        <v>4676338</v>
      </c>
      <c r="G81" s="14">
        <v>3216338</v>
      </c>
      <c r="H81" s="14">
        <v>3216338</v>
      </c>
      <c r="J81" s="22">
        <f t="shared" ref="J81:J104" si="1">F81-G81</f>
        <v>1460000</v>
      </c>
    </row>
    <row r="82" spans="1:10" hidden="1">
      <c r="A82" s="13" t="s">
        <v>35</v>
      </c>
      <c r="B82" s="13" t="s">
        <v>64</v>
      </c>
      <c r="C82" s="13" t="s">
        <v>30</v>
      </c>
      <c r="D82" s="13" t="s">
        <v>75</v>
      </c>
      <c r="E82" s="13" t="s">
        <v>67</v>
      </c>
      <c r="F82" s="14">
        <v>5573500</v>
      </c>
      <c r="G82" s="14">
        <v>5211400</v>
      </c>
      <c r="H82" s="14">
        <v>3474243</v>
      </c>
      <c r="J82" s="22">
        <f t="shared" si="1"/>
        <v>362100</v>
      </c>
    </row>
    <row r="83" spans="1:10" hidden="1">
      <c r="A83" s="13" t="s">
        <v>35</v>
      </c>
      <c r="B83" s="13" t="s">
        <v>64</v>
      </c>
      <c r="C83" s="13" t="s">
        <v>30</v>
      </c>
      <c r="D83" s="13" t="s">
        <v>11</v>
      </c>
      <c r="E83" s="13" t="s">
        <v>66</v>
      </c>
      <c r="F83" s="14">
        <v>10393000</v>
      </c>
      <c r="G83" s="14">
        <v>10393000</v>
      </c>
      <c r="H83" s="14">
        <v>10393000</v>
      </c>
      <c r="J83" s="22">
        <f t="shared" si="1"/>
        <v>0</v>
      </c>
    </row>
    <row r="84" spans="1:10" hidden="1">
      <c r="A84" s="13" t="s">
        <v>35</v>
      </c>
      <c r="B84" s="13" t="s">
        <v>64</v>
      </c>
      <c r="C84" s="13" t="s">
        <v>30</v>
      </c>
      <c r="D84" s="13" t="s">
        <v>11</v>
      </c>
      <c r="E84" s="13" t="s">
        <v>67</v>
      </c>
      <c r="F84" s="14">
        <v>4599300</v>
      </c>
      <c r="G84" s="14">
        <v>4464900</v>
      </c>
      <c r="H84" s="14">
        <v>2903857</v>
      </c>
      <c r="J84" s="22">
        <f t="shared" si="1"/>
        <v>134400</v>
      </c>
    </row>
    <row r="85" spans="1:10" hidden="1">
      <c r="A85" s="13" t="s">
        <v>35</v>
      </c>
      <c r="B85" s="13" t="s">
        <v>64</v>
      </c>
      <c r="C85" s="13" t="s">
        <v>30</v>
      </c>
      <c r="D85" s="13" t="s">
        <v>11</v>
      </c>
      <c r="E85" s="13" t="s">
        <v>71</v>
      </c>
      <c r="F85" s="14">
        <v>1000000</v>
      </c>
      <c r="G85" s="14">
        <v>1000000</v>
      </c>
      <c r="H85" s="14">
        <v>1000000</v>
      </c>
      <c r="J85" s="22">
        <f t="shared" si="1"/>
        <v>0</v>
      </c>
    </row>
    <row r="86" spans="1:10" hidden="1">
      <c r="A86" s="13" t="s">
        <v>35</v>
      </c>
      <c r="B86" s="13" t="s">
        <v>64</v>
      </c>
      <c r="C86" s="13" t="s">
        <v>30</v>
      </c>
      <c r="D86" s="13" t="s">
        <v>46</v>
      </c>
      <c r="E86" s="13" t="s">
        <v>47</v>
      </c>
      <c r="F86" s="14">
        <v>1478515</v>
      </c>
      <c r="G86" s="14">
        <v>1444515</v>
      </c>
      <c r="H86" s="14">
        <v>1444515</v>
      </c>
      <c r="J86" s="22">
        <f t="shared" si="1"/>
        <v>34000</v>
      </c>
    </row>
    <row r="87" spans="1:10" hidden="1">
      <c r="A87" s="13" t="s">
        <v>35</v>
      </c>
      <c r="B87" s="13" t="s">
        <v>64</v>
      </c>
      <c r="C87" s="13" t="s">
        <v>49</v>
      </c>
      <c r="D87" s="13" t="s">
        <v>31</v>
      </c>
      <c r="E87" s="13" t="s">
        <v>65</v>
      </c>
      <c r="F87" s="14">
        <v>7452935</v>
      </c>
      <c r="G87" s="14">
        <v>7452935</v>
      </c>
      <c r="H87" s="14">
        <v>7452935</v>
      </c>
      <c r="J87" s="22">
        <f t="shared" si="1"/>
        <v>0</v>
      </c>
    </row>
    <row r="88" spans="1:10" hidden="1">
      <c r="A88" s="13" t="s">
        <v>35</v>
      </c>
      <c r="B88" s="13" t="s">
        <v>64</v>
      </c>
      <c r="C88" s="13" t="s">
        <v>59</v>
      </c>
      <c r="D88" s="13" t="s">
        <v>31</v>
      </c>
      <c r="E88" s="13" t="s">
        <v>43</v>
      </c>
      <c r="F88" s="14">
        <v>1252458</v>
      </c>
      <c r="G88" s="14">
        <v>1252458</v>
      </c>
      <c r="H88" s="14">
        <v>1252458</v>
      </c>
      <c r="J88" s="22">
        <f t="shared" si="1"/>
        <v>0</v>
      </c>
    </row>
    <row r="89" spans="1:10" hidden="1">
      <c r="A89" s="13" t="s">
        <v>35</v>
      </c>
      <c r="B89" s="13" t="s">
        <v>76</v>
      </c>
      <c r="C89" s="13" t="s">
        <v>37</v>
      </c>
      <c r="D89" s="13" t="s">
        <v>11</v>
      </c>
      <c r="E89" s="13" t="s">
        <v>77</v>
      </c>
      <c r="F89" s="14">
        <v>1076119</v>
      </c>
      <c r="G89" s="14">
        <v>1076119</v>
      </c>
      <c r="H89" s="14">
        <v>1076119</v>
      </c>
      <c r="J89" s="22">
        <f t="shared" si="1"/>
        <v>0</v>
      </c>
    </row>
    <row r="90" spans="1:10" hidden="1">
      <c r="A90" s="13" t="s">
        <v>35</v>
      </c>
      <c r="B90" s="13" t="s">
        <v>76</v>
      </c>
      <c r="C90" s="13" t="s">
        <v>42</v>
      </c>
      <c r="D90" s="13" t="s">
        <v>11</v>
      </c>
      <c r="E90" s="13" t="s">
        <v>77</v>
      </c>
      <c r="F90" s="14">
        <v>324988</v>
      </c>
      <c r="G90" s="14">
        <v>324988</v>
      </c>
      <c r="H90" s="14">
        <v>324988</v>
      </c>
      <c r="J90" s="22">
        <f t="shared" si="1"/>
        <v>0</v>
      </c>
    </row>
    <row r="91" spans="1:10" hidden="1">
      <c r="A91" s="13" t="s">
        <v>35</v>
      </c>
      <c r="B91" s="13" t="s">
        <v>76</v>
      </c>
      <c r="C91" s="13" t="s">
        <v>30</v>
      </c>
      <c r="D91" s="13" t="s">
        <v>31</v>
      </c>
      <c r="E91" s="13" t="s">
        <v>78</v>
      </c>
      <c r="F91" s="14">
        <v>59164</v>
      </c>
      <c r="G91" s="14">
        <v>57957</v>
      </c>
      <c r="H91" s="14">
        <v>23746</v>
      </c>
      <c r="J91" s="22">
        <f t="shared" si="1"/>
        <v>1207</v>
      </c>
    </row>
    <row r="92" spans="1:10" hidden="1">
      <c r="A92" s="13" t="s">
        <v>35</v>
      </c>
      <c r="B92" s="13" t="s">
        <v>76</v>
      </c>
      <c r="C92" s="13" t="s">
        <v>30</v>
      </c>
      <c r="D92" s="13" t="s">
        <v>31</v>
      </c>
      <c r="E92" s="13" t="s">
        <v>79</v>
      </c>
      <c r="F92" s="14">
        <v>9288</v>
      </c>
      <c r="G92" s="14">
        <v>9288</v>
      </c>
      <c r="H92" s="14">
        <v>9288</v>
      </c>
      <c r="J92" s="22">
        <f t="shared" si="1"/>
        <v>0</v>
      </c>
    </row>
    <row r="93" spans="1:10" hidden="1">
      <c r="A93" s="13" t="s">
        <v>35</v>
      </c>
      <c r="B93" s="13" t="s">
        <v>76</v>
      </c>
      <c r="C93" s="13" t="s">
        <v>30</v>
      </c>
      <c r="D93" s="13" t="s">
        <v>75</v>
      </c>
      <c r="E93" s="13" t="s">
        <v>78</v>
      </c>
      <c r="F93" s="14">
        <v>13960233</v>
      </c>
      <c r="G93" s="14">
        <v>13675381</v>
      </c>
      <c r="H93" s="14">
        <v>5603107</v>
      </c>
      <c r="J93" s="22">
        <f t="shared" si="1"/>
        <v>284852</v>
      </c>
    </row>
    <row r="94" spans="1:10" hidden="1">
      <c r="A94" s="13" t="s">
        <v>35</v>
      </c>
      <c r="B94" s="13" t="s">
        <v>76</v>
      </c>
      <c r="C94" s="13" t="s">
        <v>30</v>
      </c>
      <c r="D94" s="13" t="s">
        <v>11</v>
      </c>
      <c r="E94" s="13" t="s">
        <v>77</v>
      </c>
      <c r="F94" s="14">
        <v>3313311</v>
      </c>
      <c r="G94" s="14">
        <v>3313311</v>
      </c>
      <c r="H94" s="14">
        <v>3313311</v>
      </c>
      <c r="J94" s="22">
        <f t="shared" si="1"/>
        <v>0</v>
      </c>
    </row>
    <row r="95" spans="1:10" hidden="1">
      <c r="A95" s="13" t="s">
        <v>35</v>
      </c>
      <c r="B95" s="13" t="s">
        <v>76</v>
      </c>
      <c r="C95" s="13" t="s">
        <v>30</v>
      </c>
      <c r="D95" s="13" t="s">
        <v>11</v>
      </c>
      <c r="E95" s="13" t="s">
        <v>80</v>
      </c>
      <c r="F95" s="14">
        <v>3086441</v>
      </c>
      <c r="G95" s="14">
        <v>3086441</v>
      </c>
      <c r="H95" s="14">
        <v>3086441</v>
      </c>
      <c r="J95" s="22">
        <f t="shared" si="1"/>
        <v>0</v>
      </c>
    </row>
    <row r="96" spans="1:10" hidden="1">
      <c r="A96" s="13" t="s">
        <v>35</v>
      </c>
      <c r="B96" s="13" t="s">
        <v>76</v>
      </c>
      <c r="C96" s="13" t="s">
        <v>30</v>
      </c>
      <c r="D96" s="13" t="s">
        <v>11</v>
      </c>
      <c r="E96" s="13" t="s">
        <v>78</v>
      </c>
      <c r="F96" s="14">
        <v>5702067</v>
      </c>
      <c r="G96" s="14">
        <v>5585719</v>
      </c>
      <c r="H96" s="14">
        <v>2288593</v>
      </c>
      <c r="J96" s="22">
        <f t="shared" si="1"/>
        <v>116348</v>
      </c>
    </row>
    <row r="97" spans="1:10" hidden="1">
      <c r="A97" s="13" t="s">
        <v>35</v>
      </c>
      <c r="B97" s="13" t="s">
        <v>76</v>
      </c>
      <c r="C97" s="13" t="s">
        <v>81</v>
      </c>
      <c r="D97" s="13" t="s">
        <v>11</v>
      </c>
      <c r="E97" s="13" t="s">
        <v>80</v>
      </c>
      <c r="F97" s="14">
        <v>1083442</v>
      </c>
      <c r="G97" s="14">
        <v>1083442</v>
      </c>
      <c r="H97" s="14">
        <v>1083442</v>
      </c>
      <c r="J97" s="22">
        <f t="shared" si="1"/>
        <v>0</v>
      </c>
    </row>
    <row r="98" spans="1:10" hidden="1">
      <c r="A98" s="13" t="s">
        <v>35</v>
      </c>
      <c r="B98" s="13" t="s">
        <v>76</v>
      </c>
      <c r="C98" s="13" t="s">
        <v>81</v>
      </c>
      <c r="D98" s="13" t="s">
        <v>58</v>
      </c>
      <c r="E98" s="13" t="s">
        <v>79</v>
      </c>
      <c r="F98" s="14">
        <v>3261</v>
      </c>
      <c r="G98" s="14">
        <v>3261</v>
      </c>
      <c r="H98" s="14">
        <v>3261</v>
      </c>
      <c r="J98" s="22">
        <f t="shared" si="1"/>
        <v>0</v>
      </c>
    </row>
    <row r="99" spans="1:10" hidden="1">
      <c r="A99" s="13" t="s">
        <v>35</v>
      </c>
      <c r="B99" s="13" t="s">
        <v>76</v>
      </c>
      <c r="C99" s="13" t="s">
        <v>59</v>
      </c>
      <c r="D99" s="13" t="s">
        <v>57</v>
      </c>
      <c r="E99" s="13" t="s">
        <v>77</v>
      </c>
      <c r="F99" s="14">
        <v>3951182</v>
      </c>
      <c r="G99" s="14">
        <v>3951182</v>
      </c>
      <c r="H99" s="14">
        <v>3951182</v>
      </c>
      <c r="J99" s="22">
        <f t="shared" si="1"/>
        <v>0</v>
      </c>
    </row>
    <row r="100" spans="1:10" hidden="1">
      <c r="A100" s="13" t="s">
        <v>35</v>
      </c>
      <c r="B100" s="13" t="s">
        <v>76</v>
      </c>
      <c r="C100" s="13" t="s">
        <v>59</v>
      </c>
      <c r="D100" s="13" t="s">
        <v>57</v>
      </c>
      <c r="E100" s="13" t="s">
        <v>80</v>
      </c>
      <c r="F100" s="14">
        <v>6802317</v>
      </c>
      <c r="G100" s="14">
        <v>6802317</v>
      </c>
      <c r="H100" s="14">
        <v>6802317</v>
      </c>
      <c r="J100" s="22">
        <f t="shared" si="1"/>
        <v>0</v>
      </c>
    </row>
    <row r="101" spans="1:10" hidden="1">
      <c r="A101" s="13" t="s">
        <v>35</v>
      </c>
      <c r="B101" s="13" t="s">
        <v>76</v>
      </c>
      <c r="C101" s="13" t="s">
        <v>59</v>
      </c>
      <c r="D101" s="13" t="s">
        <v>58</v>
      </c>
      <c r="E101" s="13" t="s">
        <v>79</v>
      </c>
      <c r="F101" s="14">
        <v>20469</v>
      </c>
      <c r="G101" s="14">
        <v>20469</v>
      </c>
      <c r="H101" s="14">
        <v>20469</v>
      </c>
      <c r="J101" s="22">
        <f t="shared" si="1"/>
        <v>0</v>
      </c>
    </row>
    <row r="102" spans="1:10" hidden="1">
      <c r="A102" s="13" t="s">
        <v>35</v>
      </c>
      <c r="B102" s="13" t="s">
        <v>82</v>
      </c>
      <c r="C102" s="13" t="s">
        <v>30</v>
      </c>
      <c r="D102" s="13" t="s">
        <v>11</v>
      </c>
      <c r="E102" s="13" t="s">
        <v>83</v>
      </c>
      <c r="F102" s="14">
        <v>632700</v>
      </c>
      <c r="G102" s="14">
        <v>632700</v>
      </c>
      <c r="H102" s="14">
        <v>632700</v>
      </c>
      <c r="J102" s="22">
        <f t="shared" si="1"/>
        <v>0</v>
      </c>
    </row>
    <row r="103" spans="1:10" hidden="1">
      <c r="A103" s="13" t="s">
        <v>35</v>
      </c>
      <c r="B103" s="13" t="s">
        <v>82</v>
      </c>
      <c r="C103" s="13" t="s">
        <v>30</v>
      </c>
      <c r="D103" s="13" t="s">
        <v>11</v>
      </c>
      <c r="E103" s="13" t="s">
        <v>84</v>
      </c>
      <c r="F103" s="14">
        <v>18000</v>
      </c>
      <c r="G103" s="14">
        <v>18000</v>
      </c>
      <c r="H103" s="14">
        <v>18000</v>
      </c>
      <c r="J103" s="22">
        <f t="shared" si="1"/>
        <v>0</v>
      </c>
    </row>
    <row r="104" spans="1:10" hidden="1">
      <c r="A104" s="13" t="s">
        <v>35</v>
      </c>
      <c r="B104" s="13" t="s">
        <v>82</v>
      </c>
      <c r="C104" s="13" t="s">
        <v>81</v>
      </c>
      <c r="D104" s="13" t="s">
        <v>11</v>
      </c>
      <c r="E104" s="13" t="s">
        <v>84</v>
      </c>
      <c r="F104" s="14">
        <v>899000</v>
      </c>
      <c r="G104" s="14">
        <v>899000</v>
      </c>
      <c r="H104" s="14">
        <v>899000</v>
      </c>
      <c r="J104" s="22">
        <f t="shared" si="1"/>
        <v>0</v>
      </c>
    </row>
    <row r="105" spans="1:10" hidden="1">
      <c r="A105" s="13" t="s">
        <v>49</v>
      </c>
      <c r="B105" s="13" t="s">
        <v>36</v>
      </c>
      <c r="C105" s="13" t="s">
        <v>35</v>
      </c>
      <c r="D105" s="13" t="s">
        <v>31</v>
      </c>
      <c r="E105" s="13" t="s">
        <v>38</v>
      </c>
      <c r="F105" s="14">
        <v>40000000</v>
      </c>
      <c r="G105" s="14">
        <v>0</v>
      </c>
      <c r="H105" s="14">
        <v>0</v>
      </c>
    </row>
    <row r="106" spans="1:10" hidden="1">
      <c r="A106" s="13" t="s">
        <v>49</v>
      </c>
      <c r="B106" s="13" t="s">
        <v>50</v>
      </c>
      <c r="C106" s="13" t="s">
        <v>35</v>
      </c>
      <c r="D106" s="13" t="s">
        <v>31</v>
      </c>
      <c r="E106" s="13" t="s">
        <v>38</v>
      </c>
      <c r="F106" s="14">
        <v>65095252</v>
      </c>
      <c r="G106" s="14">
        <v>29542446</v>
      </c>
      <c r="H106" s="14">
        <v>0</v>
      </c>
    </row>
    <row r="107" spans="1:10" ht="12.75" customHeight="1">
      <c r="F107" s="22">
        <f>SUBTOTAL(9,F13:F106)</f>
        <v>309740905</v>
      </c>
      <c r="G107" s="22">
        <f t="shared" ref="G107:H107" si="2">SUBTOTAL(9,G13:G106)</f>
        <v>307796905</v>
      </c>
      <c r="H107" s="22">
        <f t="shared" si="2"/>
        <v>307796905</v>
      </c>
    </row>
    <row r="108" spans="1:10" ht="12.75" customHeight="1">
      <c r="G108" s="22"/>
    </row>
    <row r="109" spans="1:10" ht="12.75" customHeight="1">
      <c r="G109" s="22"/>
    </row>
  </sheetData>
  <autoFilter ref="A12:H106">
    <filterColumn colId="0">
      <filters>
        <filter val="243"/>
      </filters>
    </filterColumn>
    <filterColumn colId="1">
      <filters>
        <filter val="0702"/>
      </filters>
    </filterColumn>
    <filterColumn colId="4">
      <filters>
        <filter val="0110075640"/>
      </filters>
    </filterColumn>
  </autoFilter>
  <mergeCells count="8">
    <mergeCell ref="A5:H5"/>
    <mergeCell ref="A6:H6"/>
    <mergeCell ref="A8:B8"/>
    <mergeCell ref="A9:B9"/>
    <mergeCell ref="A10:E10"/>
    <mergeCell ref="F10:F11"/>
    <mergeCell ref="G10:G11"/>
    <mergeCell ref="H10:H11"/>
  </mergeCells>
  <pageMargins left="0.98425196850393704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М. Куприянова</dc:creator>
  <dc:description>POI HSSF rep:2.56.0.266</dc:description>
  <cp:lastModifiedBy>PC-003</cp:lastModifiedBy>
  <dcterms:created xsi:type="dcterms:W3CDTF">2024-11-14T09:00:51Z</dcterms:created>
  <dcterms:modified xsi:type="dcterms:W3CDTF">2024-11-14T10:56:22Z</dcterms:modified>
</cp:coreProperties>
</file>