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837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<sst xmlns="http://schemas.openxmlformats.org/spreadsheetml/2006/main" count="131" uniqueCount="96">
  <si>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1.1.</t>
  </si>
  <si>
    <t>1.2.</t>
  </si>
  <si>
    <t>1.3.</t>
  </si>
  <si>
    <t>1.4.</t>
  </si>
  <si>
    <t>Приложение</t>
  </si>
  <si>
    <t>к подпрограмме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</si>
  <si>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Перечень мероприятий подпрограммы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</si>
  <si>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№ п/п</t>
  </si>
  <si>
    <t>Наименование  программы, подпрограммы</t>
  </si>
  <si>
    <t xml:space="preserve">ГРБС 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</si>
  <si>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</si>
  <si>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</si>
  <si>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</si>
  <si>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</si>
  <si>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</si>
  <si>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</si>
  <si>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</si>
  <si>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очередной финансовый год и плановый  период</t>
  </si>
  <si>
    <t>Цель: Приведение жилого фонда в соответствие экологическим характеристикам, санитарным нормам и правилам, техническим регламентам и правилам пожарной безопасности</t>
  </si>
  <si>
    <t>Управление ЖКХ и строительства</t>
  </si>
  <si>
    <t>0501</t>
  </si>
  <si>
    <t>243</t>
  </si>
  <si>
    <t>Отремонтированный жилой фонд</t>
  </si>
  <si>
    <t>1.1.2.</t>
  </si>
  <si>
    <t>Капитальный ремонт жилого помещения по адресу: ул. Шадрина А.Е., д.30 кв.2</t>
  </si>
  <si>
    <t xml:space="preserve">Отремонтированное жилье 51 м2 </t>
  </si>
  <si>
    <t>1.1.3.</t>
  </si>
  <si>
    <t xml:space="preserve">Капитальный ремонт жилого помещения по адресу с. Туруханск, ул. Совеская, д.20 кв.2 </t>
  </si>
  <si>
    <t xml:space="preserve">Отремонтированное жилье 68 м2 </t>
  </si>
  <si>
    <t>1.1.4.</t>
  </si>
  <si>
    <t xml:space="preserve">Капитальный ремонт жилого помещения по адресу с. Туруханск, ул. Масленникова, д.18 кв.1 </t>
  </si>
  <si>
    <t>Отремонтированное жилье 69,3 м2</t>
  </si>
  <si>
    <t>1.1.5.</t>
  </si>
  <si>
    <t>Капитальный ремонт жилого помещения по адресу с. Туруханск, ул. Попова д.8, кв.4</t>
  </si>
  <si>
    <t>Отремонтированное жилье 54,1 м2</t>
  </si>
  <si>
    <t>1.1.6.</t>
  </si>
  <si>
    <t xml:space="preserve">Капитальный ремонт жилого помещения, по адресу: ул. Почтовая 22  кв. 1 и 2 </t>
  </si>
  <si>
    <t xml:space="preserve">Отремонтированное жилье 132,6 м2 </t>
  </si>
  <si>
    <t>1.1.7.</t>
  </si>
  <si>
    <t xml:space="preserve">Капитальный ремонт жилого помещения, по адресу: ул. Зелёная, д.4 кв.6 </t>
  </si>
  <si>
    <t>Отремонтированное жилье 50,3 м2</t>
  </si>
  <si>
    <t>1.1.8.</t>
  </si>
  <si>
    <t xml:space="preserve">Капитальный ремонт жилых помещений по адресу: с. Туруханск, ул. Бограда, 3 кв.1  и  2 </t>
  </si>
  <si>
    <t xml:space="preserve">Отремонтированное жилье 68,2 м2 +75,4м2 </t>
  </si>
  <si>
    <t>1.1.9.</t>
  </si>
  <si>
    <t xml:space="preserve">Капитальный ремонт жилых помещений по адресу: с. Туруханск, ул. Пионерская д.44 кв.10-11 </t>
  </si>
  <si>
    <t>Отремонтированное жилье 75 м2</t>
  </si>
  <si>
    <t>1.1.10.</t>
  </si>
  <si>
    <t xml:space="preserve">Капитальный ремонт жилых помещений по адресу: с. Туруханск, ул. Пионерская д. 44 кв.9 </t>
  </si>
  <si>
    <t>Отремонтированное жилье 61.1 м2</t>
  </si>
  <si>
    <t>1.1.11.</t>
  </si>
  <si>
    <t xml:space="preserve">Капитальный ремонт жилых помещений по адресу: с. Туруханск, ул. Зелёная д.4 кв.5 </t>
  </si>
  <si>
    <t>Отремонтированное жилье 41,1 м2</t>
  </si>
  <si>
    <t>1.1.12.</t>
  </si>
  <si>
    <t xml:space="preserve">Капитальный ремонт жилых помещений по адресу: с. Туруханск, ул. Зелёная д.4 кв.7 </t>
  </si>
  <si>
    <t>Отремонтированное жилье 40,9 м2</t>
  </si>
  <si>
    <t>1.1.13.</t>
  </si>
  <si>
    <t xml:space="preserve">Капитальный ремонт жилых помещений по адресу: с. Туруханск, ул. Зелёная д.4 кв.8 </t>
  </si>
  <si>
    <t>Отремонтированное жилье 51,5 м2</t>
  </si>
  <si>
    <t>1.1.14.</t>
  </si>
  <si>
    <t xml:space="preserve">Капитальный ремонт жилых помещений по адресу: с. Туруханск, ул.   Набережная 9 кв.2 </t>
  </si>
  <si>
    <t>Отремонтированное жилье 36,3 м2</t>
  </si>
  <si>
    <t>1.1.15.</t>
  </si>
  <si>
    <t xml:space="preserve">Капитальный ремонт жилых помещений по адресу: с.Туруханск, ул.Советская 20 кв.1 </t>
  </si>
  <si>
    <t>Отремонтированное жилье 68,0 м2</t>
  </si>
  <si>
    <t>Проведение обследований специализированной организацией жилого  фонда на территории Туруханского района</t>
  </si>
  <si>
    <t>Обследование жилого фонда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</si>
  <si>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</si>
  <si>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 xml:space="preserve"> Ремонт общего имущества в МКД</t>
  </si>
  <si>
    <t>247</t>
  </si>
  <si>
    <t>540</t>
  </si>
  <si>
    <t>244</t>
  </si>
  <si>
    <t>Итого по подпрограмме</t>
  </si>
  <si>
    <t xml:space="preserve"> 0350083010</t>
  </si>
  <si>
    <t>0350083500</t>
  </si>
  <si>
    <t>Х</t>
  </si>
  <si>
    <t>853</t>
  </si>
  <si>
    <t>1.5.</t>
  </si>
  <si>
    <t xml:space="preserve">Задача 1. Выполнить работы по  реконструкции и капитальному ремонту жилого фонда  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</si>
  <si>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</t>
  </si>
  <si>
    <t>1.3.1.</t>
  </si>
  <si>
    <t>1.3.2.</t>
  </si>
  <si>
    <t>1.3.3.</t>
  </si>
  <si>
    <t>414</t>
  </si>
  <si>
    <t xml:space="preserve">Строительство жилых домов для педагогических работников в населенных пунктах Туруханского района </t>
  </si>
  <si>
    <t xml:space="preserve">Капитальный ремонт жилых помещений для педагогических работников в населенных пунктах Туруханского района </t>
  </si>
  <si>
    <t>0350083960</t>
  </si>
  <si>
    <t>0350084020</t>
  </si>
  <si>
    <t>Проект жилого дома</t>
  </si>
  <si>
    <t xml:space="preserve">к постановлению администрации Туруханского района 
администрации  Туруханского района </t>
  </si>
  <si>
    <t>Установка приборов учета холодного и горячего водоснабжения в муниципальных жилых помещениях</t>
  </si>
  <si>
    <t>0350084160</t>
  </si>
  <si>
    <t>1.6.</t>
  </si>
  <si>
    <t>Приложение № 3</t>
  </si>
  <si>
    <t xml:space="preserve">от 09.12.2020 № 1097 -п         </t>
  </si>
  <si>
    <t>0350083950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</si>
</sst>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40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176" fontId="4" fillId="0" borderId="12" xfId="0" applyNumberFormat="1" applyFont="1" applyBorder="1" applyAlignment="1" applyProtection="1">
      <alignment horizontal="left" vertical="top" wrapText="1"/>
      <protection/>
    </xf>
    <xf numFmtId="176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4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4">
      <selection activeCell="F28" sqref="F28"/>
    </sheetView>
  </sheetViews>
  <sheetFormatPr defaultColWidth="9.140625" defaultRowHeight="15"/>
  <cols>
    <col min="1" max="1" width="8.57421875" style="1" customWidth="1"/>
    <col min="2" max="2" width="61.421875" style="1" customWidth="1"/>
    <col min="3" max="3" width="14.8515625" style="1" customWidth="1"/>
    <col min="4" max="4" width="6.28125" style="1" bestFit="1" customWidth="1"/>
    <col min="5" max="5" width="5.7109375" style="1" bestFit="1" customWidth="1"/>
    <col min="6" max="6" width="11.57421875" style="1" customWidth="1"/>
    <col min="7" max="7" width="4.00390625" style="1" bestFit="1" customWidth="1"/>
    <col min="8" max="8" width="11.7109375" style="1" customWidth="1"/>
    <col min="9" max="10" width="11.28125" style="1" bestFit="1" customWidth="1"/>
    <col min="11" max="11" width="12.421875" style="1" bestFit="1" customWidth="1"/>
    <col min="12" max="12" width="26.140625" style="1" customWidth="1"/>
    <col min="13" max="13" width="9.140625" style="1" customWidth="1"/>
    <col min="14" max="15" width="10.00390625" style="1" bestFit="1" customWidth="1"/>
    <col min="16" max="16384" width="9.140625" style="1" customWidth="1"/>
  </cols>
  <sheetData>
    <row r="1" spans="9:13" ht="15.75" customHeight="1">
      <c r="I1" s="30" t="s">
        <v>93</v>
      </c>
      <c r="J1" s="31"/>
      <c r="K1" s="31"/>
      <c r="L1" s="31"/>
      <c r="M1" s="31"/>
    </row>
    <row r="2" spans="9:13" ht="15.75" customHeight="1">
      <c r="I2" s="30" t="s">
        <v>89</v>
      </c>
      <c r="J2" s="31"/>
      <c r="K2" s="31"/>
      <c r="L2" s="31"/>
      <c r="M2" s="31"/>
    </row>
    <row r="3" spans="9:13" ht="15.75" customHeight="1">
      <c r="I3" s="30" t="s">
        <v>94</v>
      </c>
      <c r="J3" s="31"/>
      <c r="K3" s="31"/>
      <c r="L3" s="31"/>
      <c r="M3" s="31"/>
    </row>
    <row r="5" spans="8:12" ht="15" customHeight="1">
      <c r="H5" s="2"/>
      <c r="I5" s="32" t="s">
        <v>4</v>
      </c>
      <c r="J5" s="33"/>
      <c r="K5" s="33"/>
      <c r="L5" s="33"/>
    </row>
    <row r="6" spans="8:12" ht="63.75" customHeight="1">
      <c r="H6" s="2"/>
      <c r="I6" s="32" t="s">
        <v>5</v>
      </c>
      <c r="J6" s="33"/>
      <c r="K6" s="33"/>
      <c r="L6" s="33"/>
    </row>
    <row r="7" spans="2:7" ht="14.25" customHeight="1">
      <c r="B7" s="3"/>
      <c r="G7" s="2"/>
    </row>
    <row r="8" spans="1:12" ht="30" customHeight="1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7.25" customHeight="1">
      <c r="A10" s="29" t="s">
        <v>7</v>
      </c>
      <c r="B10" s="29" t="s">
        <v>8</v>
      </c>
      <c r="C10" s="29" t="s">
        <v>9</v>
      </c>
      <c r="D10" s="29" t="s">
        <v>10</v>
      </c>
      <c r="E10" s="29"/>
      <c r="F10" s="29"/>
      <c r="G10" s="29"/>
      <c r="H10" s="29" t="s">
        <v>11</v>
      </c>
      <c r="I10" s="29"/>
      <c r="J10" s="29"/>
      <c r="K10" s="29"/>
      <c r="L10" s="29" t="s">
        <v>12</v>
      </c>
    </row>
    <row r="11" spans="1:12" ht="46.5" customHeight="1">
      <c r="A11" s="29"/>
      <c r="B11" s="29"/>
      <c r="C11" s="29"/>
      <c r="D11" s="5" t="s">
        <v>13</v>
      </c>
      <c r="E11" s="5" t="s">
        <v>14</v>
      </c>
      <c r="F11" s="5" t="s">
        <v>15</v>
      </c>
      <c r="G11" s="5" t="s">
        <v>16</v>
      </c>
      <c r="H11" s="5">
        <v>2020</v>
      </c>
      <c r="I11" s="5">
        <v>2021</v>
      </c>
      <c r="J11" s="5">
        <v>2022</v>
      </c>
      <c r="K11" s="6" t="s">
        <v>17</v>
      </c>
      <c r="L11" s="29"/>
    </row>
    <row r="12" spans="1:12" ht="21" customHeight="1">
      <c r="A12" s="25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9.5" customHeight="1">
      <c r="A13" s="25" t="s">
        <v>78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.5" customHeight="1" hidden="1">
      <c r="A14" s="7" t="s">
        <v>23</v>
      </c>
      <c r="B14" s="11" t="s">
        <v>24</v>
      </c>
      <c r="C14" s="8"/>
      <c r="D14" s="7"/>
      <c r="E14" s="7"/>
      <c r="F14" s="7"/>
      <c r="G14" s="7"/>
      <c r="H14" s="9">
        <v>3018.078</v>
      </c>
      <c r="I14" s="9"/>
      <c r="J14" s="9"/>
      <c r="K14" s="9">
        <f aca="true" t="shared" si="0" ref="K14:K31">H14+I14+J14</f>
        <v>3018.078</v>
      </c>
      <c r="L14" s="5" t="s">
        <v>25</v>
      </c>
    </row>
    <row r="15" spans="1:12" ht="30.75" customHeight="1" hidden="1">
      <c r="A15" s="7" t="s">
        <v>26</v>
      </c>
      <c r="B15" s="11" t="s">
        <v>27</v>
      </c>
      <c r="C15" s="12"/>
      <c r="D15" s="13"/>
      <c r="E15" s="13"/>
      <c r="F15" s="13"/>
      <c r="G15" s="13"/>
      <c r="H15" s="14">
        <v>4024.104</v>
      </c>
      <c r="I15" s="14"/>
      <c r="J15" s="14"/>
      <c r="K15" s="9">
        <f t="shared" si="0"/>
        <v>4024.104</v>
      </c>
      <c r="L15" s="5" t="s">
        <v>28</v>
      </c>
    </row>
    <row r="16" spans="1:12" ht="0.75" customHeight="1" hidden="1">
      <c r="A16" s="7" t="s">
        <v>29</v>
      </c>
      <c r="B16" s="11" t="s">
        <v>30</v>
      </c>
      <c r="C16" s="8"/>
      <c r="D16" s="7"/>
      <c r="E16" s="7"/>
      <c r="F16" s="7"/>
      <c r="G16" s="7"/>
      <c r="H16" s="9">
        <v>4101.035</v>
      </c>
      <c r="I16" s="9"/>
      <c r="J16" s="9"/>
      <c r="K16" s="9">
        <f t="shared" si="0"/>
        <v>4101.035</v>
      </c>
      <c r="L16" s="5" t="s">
        <v>31</v>
      </c>
    </row>
    <row r="17" spans="1:12" ht="33" customHeight="1" hidden="1">
      <c r="A17" s="7" t="s">
        <v>32</v>
      </c>
      <c r="B17" s="11" t="s">
        <v>33</v>
      </c>
      <c r="C17" s="8"/>
      <c r="D17" s="7"/>
      <c r="E17" s="7"/>
      <c r="F17" s="7"/>
      <c r="G17" s="7"/>
      <c r="H17" s="15">
        <v>3201.5298</v>
      </c>
      <c r="I17" s="9"/>
      <c r="J17" s="9"/>
      <c r="K17" s="9">
        <f t="shared" si="0"/>
        <v>3201.5298</v>
      </c>
      <c r="L17" s="5" t="s">
        <v>34</v>
      </c>
    </row>
    <row r="18" spans="1:12" ht="33" customHeight="1" hidden="1">
      <c r="A18" s="7" t="s">
        <v>35</v>
      </c>
      <c r="B18" s="11" t="s">
        <v>36</v>
      </c>
      <c r="C18" s="8"/>
      <c r="D18" s="7"/>
      <c r="E18" s="7"/>
      <c r="F18" s="7"/>
      <c r="G18" s="7"/>
      <c r="H18" s="9">
        <v>7847.002</v>
      </c>
      <c r="I18" s="9"/>
      <c r="J18" s="9"/>
      <c r="K18" s="9">
        <f t="shared" si="0"/>
        <v>7847.002</v>
      </c>
      <c r="L18" s="5" t="s">
        <v>37</v>
      </c>
    </row>
    <row r="19" spans="1:12" ht="34.5" customHeight="1" hidden="1">
      <c r="A19" s="7" t="s">
        <v>38</v>
      </c>
      <c r="B19" s="11" t="s">
        <v>39</v>
      </c>
      <c r="C19" s="8"/>
      <c r="D19" s="7"/>
      <c r="E19" s="7"/>
      <c r="F19" s="7"/>
      <c r="G19" s="7"/>
      <c r="H19" s="9">
        <v>2976.6534</v>
      </c>
      <c r="I19" s="9"/>
      <c r="J19" s="9"/>
      <c r="K19" s="9">
        <f t="shared" si="0"/>
        <v>2976.6534</v>
      </c>
      <c r="L19" s="5" t="s">
        <v>40</v>
      </c>
    </row>
    <row r="20" spans="1:12" ht="29.25" customHeight="1" hidden="1">
      <c r="A20" s="7" t="s">
        <v>41</v>
      </c>
      <c r="B20" s="11" t="s">
        <v>42</v>
      </c>
      <c r="C20" s="8"/>
      <c r="D20" s="7"/>
      <c r="E20" s="7"/>
      <c r="F20" s="7"/>
      <c r="G20" s="7"/>
      <c r="H20" s="9">
        <v>8497.9608</v>
      </c>
      <c r="I20" s="9"/>
      <c r="J20" s="9"/>
      <c r="K20" s="9">
        <f t="shared" si="0"/>
        <v>8497.9608</v>
      </c>
      <c r="L20" s="5" t="s">
        <v>43</v>
      </c>
    </row>
    <row r="21" spans="1:12" ht="29.25" customHeight="1" hidden="1">
      <c r="A21" s="7" t="s">
        <v>44</v>
      </c>
      <c r="B21" s="11" t="s">
        <v>45</v>
      </c>
      <c r="C21" s="8"/>
      <c r="D21" s="7"/>
      <c r="E21" s="7"/>
      <c r="F21" s="7"/>
      <c r="G21" s="7"/>
      <c r="H21" s="9">
        <v>4438.35</v>
      </c>
      <c r="I21" s="9"/>
      <c r="J21" s="9"/>
      <c r="K21" s="9">
        <f t="shared" si="0"/>
        <v>4438.35</v>
      </c>
      <c r="L21" s="5" t="s">
        <v>46</v>
      </c>
    </row>
    <row r="22" spans="1:12" ht="28.5" customHeight="1" hidden="1">
      <c r="A22" s="7" t="s">
        <v>47</v>
      </c>
      <c r="B22" s="11" t="s">
        <v>48</v>
      </c>
      <c r="C22" s="8"/>
      <c r="D22" s="7"/>
      <c r="E22" s="7"/>
      <c r="F22" s="7"/>
      <c r="G22" s="7"/>
      <c r="H22" s="9">
        <v>3615.7758</v>
      </c>
      <c r="I22" s="9"/>
      <c r="J22" s="14"/>
      <c r="K22" s="9">
        <f t="shared" si="0"/>
        <v>3615.7758</v>
      </c>
      <c r="L22" s="5" t="s">
        <v>49</v>
      </c>
    </row>
    <row r="23" spans="1:12" ht="30" customHeight="1" hidden="1">
      <c r="A23" s="7" t="s">
        <v>50</v>
      </c>
      <c r="B23" s="11" t="s">
        <v>51</v>
      </c>
      <c r="C23" s="8"/>
      <c r="D23" s="7"/>
      <c r="E23" s="7"/>
      <c r="F23" s="7"/>
      <c r="G23" s="7"/>
      <c r="H23" s="9">
        <v>2432.2158</v>
      </c>
      <c r="I23" s="9"/>
      <c r="J23" s="9"/>
      <c r="K23" s="9">
        <f t="shared" si="0"/>
        <v>2432.2158</v>
      </c>
      <c r="L23" s="5" t="s">
        <v>52</v>
      </c>
    </row>
    <row r="24" spans="1:12" ht="27" customHeight="1" hidden="1">
      <c r="A24" s="7" t="s">
        <v>53</v>
      </c>
      <c r="B24" s="11" t="s">
        <v>54</v>
      </c>
      <c r="C24" s="8"/>
      <c r="D24" s="7"/>
      <c r="E24" s="7"/>
      <c r="F24" s="7"/>
      <c r="G24" s="7"/>
      <c r="H24" s="9">
        <v>2420.38</v>
      </c>
      <c r="I24" s="9"/>
      <c r="J24" s="9"/>
      <c r="K24" s="9">
        <f t="shared" si="0"/>
        <v>2420.38</v>
      </c>
      <c r="L24" s="5" t="s">
        <v>55</v>
      </c>
    </row>
    <row r="25" spans="1:12" ht="5.25" customHeight="1" hidden="1">
      <c r="A25" s="7" t="s">
        <v>56</v>
      </c>
      <c r="B25" s="11" t="s">
        <v>57</v>
      </c>
      <c r="C25" s="8"/>
      <c r="D25" s="7"/>
      <c r="E25" s="7"/>
      <c r="F25" s="7"/>
      <c r="G25" s="7"/>
      <c r="H25" s="9">
        <v>3047.667</v>
      </c>
      <c r="I25" s="9"/>
      <c r="J25" s="9"/>
      <c r="K25" s="9">
        <f t="shared" si="0"/>
        <v>3047.667</v>
      </c>
      <c r="L25" s="5" t="s">
        <v>58</v>
      </c>
    </row>
    <row r="26" spans="1:12" ht="30" hidden="1">
      <c r="A26" s="7" t="s">
        <v>59</v>
      </c>
      <c r="B26" s="11" t="s">
        <v>60</v>
      </c>
      <c r="C26" s="8"/>
      <c r="D26" s="7"/>
      <c r="E26" s="7"/>
      <c r="F26" s="7"/>
      <c r="G26" s="7"/>
      <c r="H26" s="9">
        <v>1988.3808</v>
      </c>
      <c r="I26" s="9"/>
      <c r="J26" s="9"/>
      <c r="K26" s="9">
        <f t="shared" si="0"/>
        <v>1988.3808</v>
      </c>
      <c r="L26" s="5" t="s">
        <v>61</v>
      </c>
    </row>
    <row r="27" spans="1:12" ht="30" hidden="1">
      <c r="A27" s="7" t="s">
        <v>62</v>
      </c>
      <c r="B27" s="11" t="s">
        <v>63</v>
      </c>
      <c r="C27" s="8"/>
      <c r="D27" s="7"/>
      <c r="E27" s="7"/>
      <c r="F27" s="7"/>
      <c r="G27" s="7"/>
      <c r="H27" s="14">
        <v>4024.104</v>
      </c>
      <c r="I27" s="9"/>
      <c r="J27" s="9"/>
      <c r="K27" s="9">
        <f t="shared" si="0"/>
        <v>4024.104</v>
      </c>
      <c r="L27" s="5" t="s">
        <v>64</v>
      </c>
    </row>
    <row r="28" spans="1:12" ht="109.5" customHeight="1">
      <c r="A28" s="7" t="s">
        <v>0</v>
      </c>
      <c r="B28" s="12" t="s">
        <v>79</v>
      </c>
      <c r="C28" s="8"/>
      <c r="D28" s="7" t="s">
        <v>69</v>
      </c>
      <c r="E28" s="7" t="s">
        <v>20</v>
      </c>
      <c r="F28" s="7" t="s">
        <v>95</v>
      </c>
      <c r="G28" s="7" t="s">
        <v>21</v>
      </c>
      <c r="H28" s="9">
        <v>16023.725</v>
      </c>
      <c r="I28" s="9">
        <v>20171.546</v>
      </c>
      <c r="J28" s="9">
        <v>20171.546</v>
      </c>
      <c r="K28" s="9">
        <f t="shared" si="0"/>
        <v>56366.816999999995</v>
      </c>
      <c r="L28" s="5" t="s">
        <v>22</v>
      </c>
    </row>
    <row r="29" spans="1:12" ht="30">
      <c r="A29" s="7" t="s">
        <v>1</v>
      </c>
      <c r="B29" s="12" t="s">
        <v>65</v>
      </c>
      <c r="C29" s="8"/>
      <c r="D29" s="7" t="s">
        <v>69</v>
      </c>
      <c r="E29" s="7" t="s">
        <v>20</v>
      </c>
      <c r="F29" s="7" t="s">
        <v>74</v>
      </c>
      <c r="G29" s="7" t="s">
        <v>71</v>
      </c>
      <c r="H29" s="9">
        <v>59</v>
      </c>
      <c r="I29" s="9">
        <v>0</v>
      </c>
      <c r="J29" s="9">
        <v>0</v>
      </c>
      <c r="K29" s="9">
        <f t="shared" si="0"/>
        <v>59</v>
      </c>
      <c r="L29" s="5" t="s">
        <v>66</v>
      </c>
    </row>
    <row r="30" spans="1:12" ht="78" customHeight="1">
      <c r="A30" s="7" t="s">
        <v>2</v>
      </c>
      <c r="B30" s="12" t="s">
        <v>67</v>
      </c>
      <c r="C30" s="8"/>
      <c r="D30" s="7" t="s">
        <v>75</v>
      </c>
      <c r="E30" s="7" t="s">
        <v>75</v>
      </c>
      <c r="F30" s="7" t="s">
        <v>75</v>
      </c>
      <c r="G30" s="7" t="s">
        <v>75</v>
      </c>
      <c r="H30" s="16">
        <f>H31+H32</f>
        <v>7949.168250000001</v>
      </c>
      <c r="I30" s="16">
        <f>I31+I35+I32</f>
        <v>6925</v>
      </c>
      <c r="J30" s="16">
        <f>J31+J35+J32</f>
        <v>6925</v>
      </c>
      <c r="K30" s="16">
        <f>K31+K32+K33</f>
        <v>21814.16825</v>
      </c>
      <c r="L30" s="17" t="s">
        <v>68</v>
      </c>
    </row>
    <row r="31" spans="1:12" ht="81.75" customHeight="1">
      <c r="A31" s="7" t="s">
        <v>80</v>
      </c>
      <c r="B31" s="12" t="s">
        <v>67</v>
      </c>
      <c r="C31" s="8" t="s">
        <v>19</v>
      </c>
      <c r="D31" s="7" t="s">
        <v>69</v>
      </c>
      <c r="E31" s="7" t="s">
        <v>20</v>
      </c>
      <c r="F31" s="7" t="s">
        <v>73</v>
      </c>
      <c r="G31" s="7" t="s">
        <v>70</v>
      </c>
      <c r="H31" s="9">
        <v>6489.189</v>
      </c>
      <c r="I31" s="9">
        <v>5530</v>
      </c>
      <c r="J31" s="9">
        <v>5530</v>
      </c>
      <c r="K31" s="9">
        <f t="shared" si="0"/>
        <v>17549.189</v>
      </c>
      <c r="L31" s="17"/>
    </row>
    <row r="32" spans="1:12" ht="76.5" customHeight="1">
      <c r="A32" s="7" t="s">
        <v>81</v>
      </c>
      <c r="B32" s="12" t="s">
        <v>67</v>
      </c>
      <c r="C32" s="8" t="s">
        <v>19</v>
      </c>
      <c r="D32" s="7" t="s">
        <v>69</v>
      </c>
      <c r="E32" s="7" t="s">
        <v>20</v>
      </c>
      <c r="F32" s="7" t="s">
        <v>73</v>
      </c>
      <c r="G32" s="7" t="s">
        <v>71</v>
      </c>
      <c r="H32" s="9">
        <v>1459.97925</v>
      </c>
      <c r="I32" s="9">
        <v>1395</v>
      </c>
      <c r="J32" s="9">
        <v>1395</v>
      </c>
      <c r="K32" s="9">
        <f>H32+I32+J32</f>
        <v>4249.97925</v>
      </c>
      <c r="L32" s="17"/>
    </row>
    <row r="33" spans="1:12" ht="76.5" customHeight="1">
      <c r="A33" s="7" t="s">
        <v>82</v>
      </c>
      <c r="B33" s="12" t="s">
        <v>67</v>
      </c>
      <c r="C33" s="8" t="s">
        <v>19</v>
      </c>
      <c r="D33" s="7" t="s">
        <v>69</v>
      </c>
      <c r="E33" s="7" t="s">
        <v>20</v>
      </c>
      <c r="F33" s="7" t="s">
        <v>73</v>
      </c>
      <c r="G33" s="7" t="s">
        <v>76</v>
      </c>
      <c r="H33" s="9">
        <v>5</v>
      </c>
      <c r="I33" s="9">
        <v>5</v>
      </c>
      <c r="J33" s="9">
        <v>5</v>
      </c>
      <c r="K33" s="9">
        <f>H33+I33+J33</f>
        <v>15</v>
      </c>
      <c r="L33" s="17"/>
    </row>
    <row r="34" spans="1:12" ht="32.25" customHeight="1">
      <c r="A34" s="7" t="s">
        <v>3</v>
      </c>
      <c r="B34" s="21" t="s">
        <v>84</v>
      </c>
      <c r="C34" s="8" t="s">
        <v>19</v>
      </c>
      <c r="D34" s="7" t="s">
        <v>69</v>
      </c>
      <c r="E34" s="7" t="s">
        <v>20</v>
      </c>
      <c r="F34" s="23" t="s">
        <v>86</v>
      </c>
      <c r="G34" s="7" t="s">
        <v>83</v>
      </c>
      <c r="H34" s="9">
        <v>0</v>
      </c>
      <c r="I34" s="9">
        <v>0</v>
      </c>
      <c r="J34" s="9">
        <v>0</v>
      </c>
      <c r="K34" s="9">
        <f>H34+I34+J34</f>
        <v>0</v>
      </c>
      <c r="L34" s="17" t="s">
        <v>88</v>
      </c>
    </row>
    <row r="35" spans="1:12" ht="33" customHeight="1">
      <c r="A35" s="7" t="s">
        <v>77</v>
      </c>
      <c r="B35" s="22" t="s">
        <v>85</v>
      </c>
      <c r="C35" s="8" t="s">
        <v>19</v>
      </c>
      <c r="D35" s="7" t="s">
        <v>69</v>
      </c>
      <c r="E35" s="7" t="s">
        <v>20</v>
      </c>
      <c r="F35" s="24" t="s">
        <v>87</v>
      </c>
      <c r="G35" s="7" t="s">
        <v>21</v>
      </c>
      <c r="H35" s="9">
        <v>11401.792</v>
      </c>
      <c r="I35" s="9">
        <v>0</v>
      </c>
      <c r="J35" s="9">
        <v>0</v>
      </c>
      <c r="K35" s="9">
        <f>H35+I35+J35</f>
        <v>11401.792</v>
      </c>
      <c r="L35" s="5" t="s">
        <v>22</v>
      </c>
    </row>
    <row r="36" spans="1:12" ht="33" customHeight="1">
      <c r="A36" s="7" t="s">
        <v>92</v>
      </c>
      <c r="B36" s="22" t="s">
        <v>90</v>
      </c>
      <c r="C36" s="8" t="s">
        <v>19</v>
      </c>
      <c r="D36" s="7" t="s">
        <v>69</v>
      </c>
      <c r="E36" s="7" t="s">
        <v>20</v>
      </c>
      <c r="F36" s="24" t="s">
        <v>91</v>
      </c>
      <c r="G36" s="7" t="s">
        <v>71</v>
      </c>
      <c r="H36" s="9">
        <v>68.636</v>
      </c>
      <c r="I36" s="9">
        <v>0</v>
      </c>
      <c r="J36" s="9">
        <v>0</v>
      </c>
      <c r="K36" s="9">
        <f>H36+I36+J36</f>
        <v>68.636</v>
      </c>
      <c r="L36" s="5"/>
    </row>
    <row r="37" spans="1:12" ht="15.75" customHeight="1">
      <c r="A37" s="18"/>
      <c r="B37" s="19" t="s">
        <v>72</v>
      </c>
      <c r="C37" s="8"/>
      <c r="D37" s="5" t="s">
        <v>75</v>
      </c>
      <c r="E37" s="5" t="s">
        <v>75</v>
      </c>
      <c r="F37" s="5" t="s">
        <v>75</v>
      </c>
      <c r="G37" s="5" t="s">
        <v>75</v>
      </c>
      <c r="H37" s="16">
        <f>H29+H30+H28+H35+H33+H34+H36</f>
        <v>35507.32125</v>
      </c>
      <c r="I37" s="16">
        <f>I29+I30+I28+I35+I33+I34+I36</f>
        <v>27101.546</v>
      </c>
      <c r="J37" s="16">
        <f>J29+J30+J28+J35+J33+J34+J36</f>
        <v>27101.546</v>
      </c>
      <c r="K37" s="16">
        <f>K28+K29+K30+K34+K35+K36</f>
        <v>89710.41325</v>
      </c>
      <c r="L37" s="17"/>
    </row>
    <row r="38" spans="2:12" ht="15">
      <c r="B38" s="20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5">
      <c r="B40" s="2"/>
    </row>
    <row r="41" spans="2:12" ht="15">
      <c r="B41" s="2"/>
      <c r="L41" s="10"/>
    </row>
  </sheetData>
  <sheetProtection/>
  <mergeCells count="14">
    <mergeCell ref="I1:M1"/>
    <mergeCell ref="I2:M2"/>
    <mergeCell ref="I3:M3"/>
    <mergeCell ref="I5:L5"/>
    <mergeCell ref="I6:L6"/>
    <mergeCell ref="A12:L12"/>
    <mergeCell ref="A13:L13"/>
    <mergeCell ref="A8:L8"/>
    <mergeCell ref="A10:A11"/>
    <mergeCell ref="B10:B11"/>
    <mergeCell ref="C10:C11"/>
    <mergeCell ref="D10:G10"/>
    <mergeCell ref="H10:K10"/>
    <mergeCell ref="L10:L11"/>
  </mergeCells>
  <printOptions/>
  <pageMargins left="0.31496062992125984" right="0.31496062992125984" top="1.29" bottom="0.2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Стоянова; 2</dc:creator>
  <cp:keywords/>
  <dc:description/>
  <cp:lastModifiedBy>Иванов</cp:lastModifiedBy>
  <cp:lastPrinted>2020-12-16T05:14:10Z</cp:lastPrinted>
  <dcterms:created xsi:type="dcterms:W3CDTF">2013-07-17T04:18:47Z</dcterms:created>
  <dcterms:modified xsi:type="dcterms:W3CDTF">2020-12-21T01:33:48Z</dcterms:modified>
  <cp:category/>
  <cp:version/>
  <cp:contentType/>
  <cp:contentStatus/>
</cp:coreProperties>
</file>