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1745" activeTab="1"/>
  </bookViews>
  <sheets>
    <sheet name="Приложение 1" sheetId="1" r:id="rId1"/>
    <sheet name="Приложение 2" sheetId="5" r:id="rId2"/>
  </sheets>
  <definedNames>
    <definedName name="_xlnm.Print_Area" localSheetId="0">'Приложение 1'!$A$1:$H$18</definedName>
  </definedNames>
  <calcPr calcId="125725"/>
</workbook>
</file>

<file path=xl/calcChain.xml><?xml version="1.0" encoding="utf-8"?>
<calcChain xmlns="http://schemas.openxmlformats.org/spreadsheetml/2006/main">
  <c r="K25" i="5"/>
  <c r="K24"/>
  <c r="K21"/>
  <c r="K22"/>
  <c r="K19"/>
  <c r="K23"/>
  <c r="J27"/>
  <c r="I27"/>
  <c r="H27"/>
  <c r="K11"/>
  <c r="K20"/>
  <c r="K18"/>
  <c r="K12"/>
  <c r="K13"/>
  <c r="K14"/>
  <c r="K15"/>
  <c r="K16"/>
  <c r="K17"/>
  <c r="K26"/>
  <c r="K27" l="1"/>
</calcChain>
</file>

<file path=xl/sharedStrings.xml><?xml version="1.0" encoding="utf-8"?>
<sst xmlns="http://schemas.openxmlformats.org/spreadsheetml/2006/main" count="120" uniqueCount="64">
  <si>
    <t>Источник информации</t>
  </si>
  <si>
    <t>Единица измерения</t>
  </si>
  <si>
    <t>№   п/п</t>
  </si>
  <si>
    <t>1.1.</t>
  </si>
  <si>
    <t>Наименование  программы, подпрограммы</t>
  </si>
  <si>
    <t xml:space="preserve">ГРБС </t>
  </si>
  <si>
    <t>Код бюджетной классификации</t>
  </si>
  <si>
    <t>ГРБС</t>
  </si>
  <si>
    <t>РзПр</t>
  </si>
  <si>
    <t>ЦСР</t>
  </si>
  <si>
    <t>ВР</t>
  </si>
  <si>
    <t>№ п/п</t>
  </si>
  <si>
    <t>0412</t>
  </si>
  <si>
    <t>Цель подпрограммы: Создание условий для эффективного управления отраслью.</t>
  </si>
  <si>
    <t>балл</t>
  </si>
  <si>
    <t>Соблюдение сроков предоставления годовой бюджетной отчетности</t>
  </si>
  <si>
    <t>121</t>
  </si>
  <si>
    <t>122</t>
  </si>
  <si>
    <t>244</t>
  </si>
  <si>
    <t>Оценка качества планирования  бюджетных ассигнований</t>
  </si>
  <si>
    <t>Приказ Финансового управления администрации Туруханского района</t>
  </si>
  <si>
    <t>Наличие нарушений , выявленных в ходе проведения контрольных мероприятий</t>
  </si>
  <si>
    <t>Своевременность представления  фрагмента реестра расходных обязательств Туруханского района</t>
  </si>
  <si>
    <t xml:space="preserve">Руководство и управление в сфере установленных функций </t>
  </si>
  <si>
    <t>1.1</t>
  </si>
  <si>
    <t>1.2</t>
  </si>
  <si>
    <t>1.3</t>
  </si>
  <si>
    <t>1.4</t>
  </si>
  <si>
    <t>1.5</t>
  </si>
  <si>
    <t>Ежегодный  уровень исполнения расходов за счет средств районного бюджета не менее 95%</t>
  </si>
  <si>
    <t>Годовая бухгалтерская отчетность</t>
  </si>
  <si>
    <t>ФЗ "Об общих принципах организации местного самоуправления в РФ " от 06.10.2009 №131-ФЗ.Постановление администрации Туруханского района от 22.12.11 №1890-п "Об утверждении порядка ведения реестра расходных обязательств".</t>
  </si>
  <si>
    <t>831</t>
  </si>
  <si>
    <t>129</t>
  </si>
  <si>
    <t>0380080460</t>
  </si>
  <si>
    <t>к паспорту подпрограммы 6  "Обеспечение реализации муниципальной программы и прочие мероприятия "</t>
  </si>
  <si>
    <t>Перечень и значения показателей результативности подпрограммы 5 "Обеспечение реализации муниципальной программы и прочие мероприятия"</t>
  </si>
  <si>
    <t>Годы реализации подпрограммы</t>
  </si>
  <si>
    <t>Цель, покозатели результативности</t>
  </si>
  <si>
    <t>Цель: Создание условий для эффективного управления отраслью</t>
  </si>
  <si>
    <t>Итого по подпрограмме</t>
  </si>
  <si>
    <t xml:space="preserve">Итого на очередной финансовый год и плановый период 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</si>
  <si>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</si>
  <si>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Х</t>
  </si>
  <si>
    <t xml:space="preserve"> </t>
  </si>
  <si>
    <t>Приложение</t>
  </si>
  <si>
    <t>Расходы по годам реализации подпрограммы (тыс.руб.)</t>
  </si>
  <si>
    <t xml:space="preserve">Приложение </t>
  </si>
  <si>
    <t xml:space="preserve"> 0380080460</t>
  </si>
  <si>
    <t>Повышение эффективности управления финансами и использования муниципального  имущества в части вопросов реализации программы, совершенствование системы оплаты труда . Ежегодный  уровень исполнения расходов за счет средств районного бюджета не менее 95%;</t>
  </si>
  <si>
    <t>0113</t>
  </si>
  <si>
    <t>852</t>
  </si>
  <si>
    <t>853</t>
  </si>
  <si>
    <t>0380083730</t>
  </si>
  <si>
    <t xml:space="preserve">Перечень мероприятий подпрограммы 6 "Обеспечение условий реализации программы и прочие мероприятия" </t>
  </si>
  <si>
    <t>к подпрограмме 6 "Обеспечение условий реализации программы и прочие мероприятия"</t>
  </si>
  <si>
    <t>Задача 1. Организовать деятельность Управления жилищно-коммунального хозяйства и строительства администрации Туруханского района, направленную на эффективное управление отраслью</t>
  </si>
  <si>
    <t>247</t>
  </si>
  <si>
    <t>Управление ЖКХ и строительства администрации Туруханского района</t>
  </si>
  <si>
    <t>0380084580</t>
  </si>
  <si>
    <t>0380084530</t>
  </si>
  <si>
    <t>243</t>
  </si>
  <si>
    <t>540</t>
  </si>
  <si>
    <t>0380084890</t>
  </si>
</sst>
</file>

<file path=xl/styles.xml><?xml version="1.0" encoding="utf-8"?>
<styleSheet xmlns="http://schemas.openxmlformats.org/spreadsheetml/2006/main">
  <numFmts count="1">
    <numFmt numFmtId="164" formatCode="#,##0.000"/>
  </numFmts>
  <fonts count="12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 indent="15"/>
    </xf>
    <xf numFmtId="0" fontId="7" fillId="0" borderId="1" xfId="0" applyFont="1" applyBorder="1" applyAlignment="1">
      <alignment wrapText="1"/>
    </xf>
    <xf numFmtId="0" fontId="6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49" fontId="6" fillId="0" borderId="1" xfId="0" applyNumberFormat="1" applyFont="1" applyBorder="1" applyAlignment="1">
      <alignment horizontal="center" wrapText="1"/>
    </xf>
    <xf numFmtId="164" fontId="8" fillId="0" borderId="0" xfId="0" applyNumberFormat="1" applyFont="1" applyAlignment="1"/>
    <xf numFmtId="164" fontId="6" fillId="0" borderId="0" xfId="0" applyNumberFormat="1" applyFont="1"/>
    <xf numFmtId="164" fontId="8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11" fillId="2" borderId="0" xfId="0" applyFont="1" applyFill="1" applyAlignment="1">
      <alignment horizontal="left" wrapText="1"/>
    </xf>
    <xf numFmtId="164" fontId="6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1" xfId="0" applyFont="1" applyBorder="1" applyAlignment="1">
      <alignment horizontal="left" vertical="justify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6" fillId="0" borderId="0" xfId="0" applyFont="1" applyAlignment="1">
      <alignment horizontal="justify"/>
    </xf>
    <xf numFmtId="0" fontId="0" fillId="0" borderId="0" xfId="0" applyAlignment="1"/>
    <xf numFmtId="0" fontId="6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justify"/>
    </xf>
    <xf numFmtId="0" fontId="0" fillId="0" borderId="9" xfId="0" applyBorder="1" applyAlignment="1"/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5"/>
  <sheetViews>
    <sheetView view="pageBreakPreview" zoomScale="85" zoomScaleNormal="100" zoomScaleSheetLayoutView="85" workbookViewId="0">
      <selection activeCell="J13" sqref="J13"/>
    </sheetView>
  </sheetViews>
  <sheetFormatPr defaultRowHeight="15"/>
  <cols>
    <col min="1" max="1" width="5.28515625" customWidth="1"/>
    <col min="2" max="2" width="35.7109375" customWidth="1"/>
    <col min="3" max="3" width="13.85546875" customWidth="1"/>
    <col min="4" max="4" width="64.5703125" customWidth="1"/>
    <col min="5" max="6" width="8.42578125" customWidth="1"/>
    <col min="7" max="7" width="7.85546875" customWidth="1"/>
    <col min="8" max="8" width="8.140625" customWidth="1"/>
  </cols>
  <sheetData>
    <row r="2" spans="1:8" ht="15.75" customHeight="1">
      <c r="D2" s="24"/>
      <c r="E2" s="35" t="s">
        <v>47</v>
      </c>
      <c r="F2" s="35"/>
      <c r="G2" s="35"/>
      <c r="H2" s="35"/>
    </row>
    <row r="3" spans="1:8" ht="63" customHeight="1">
      <c r="D3" s="33"/>
      <c r="E3" s="35" t="s">
        <v>35</v>
      </c>
      <c r="F3" s="35"/>
      <c r="G3" s="35"/>
      <c r="H3" s="35"/>
    </row>
    <row r="4" spans="1:8" ht="39" customHeight="1">
      <c r="D4" s="33"/>
      <c r="E4" s="31"/>
      <c r="F4" s="31"/>
      <c r="G4" s="31"/>
      <c r="H4" s="31"/>
    </row>
    <row r="5" spans="1:8" ht="12.75" customHeight="1">
      <c r="A5" s="44" t="s">
        <v>36</v>
      </c>
      <c r="B5" s="45"/>
      <c r="C5" s="45"/>
      <c r="D5" s="45"/>
      <c r="E5" s="45"/>
      <c r="F5" s="45"/>
      <c r="G5" s="45"/>
      <c r="H5" s="45"/>
    </row>
    <row r="6" spans="1:8" ht="7.5" customHeight="1">
      <c r="A6" s="46"/>
      <c r="B6" s="46"/>
      <c r="C6" s="46"/>
      <c r="D6" s="46"/>
      <c r="E6" s="46"/>
      <c r="F6" s="46"/>
      <c r="G6" s="46"/>
      <c r="H6" s="46"/>
    </row>
    <row r="7" spans="1:8" ht="26.25" customHeight="1">
      <c r="A7" s="40" t="s">
        <v>2</v>
      </c>
      <c r="B7" s="42" t="s">
        <v>38</v>
      </c>
      <c r="C7" s="40" t="s">
        <v>1</v>
      </c>
      <c r="D7" s="40" t="s">
        <v>0</v>
      </c>
      <c r="E7" s="36" t="s">
        <v>37</v>
      </c>
      <c r="F7" s="37"/>
      <c r="G7" s="37"/>
      <c r="H7" s="38"/>
    </row>
    <row r="8" spans="1:8">
      <c r="A8" s="41"/>
      <c r="B8" s="43"/>
      <c r="C8" s="41"/>
      <c r="D8" s="41"/>
      <c r="E8" s="25">
        <v>2023</v>
      </c>
      <c r="F8" s="25">
        <v>2024</v>
      </c>
      <c r="G8" s="25">
        <v>2025</v>
      </c>
      <c r="H8" s="25">
        <v>2026</v>
      </c>
    </row>
    <row r="9" spans="1:8" ht="19.5" customHeight="1">
      <c r="A9" s="39" t="s">
        <v>13</v>
      </c>
      <c r="B9" s="39"/>
      <c r="C9" s="39"/>
      <c r="D9" s="39"/>
      <c r="E9" s="39"/>
      <c r="F9" s="39"/>
      <c r="G9" s="39"/>
      <c r="H9" s="39"/>
    </row>
    <row r="10" spans="1:8" ht="32.25" customHeight="1">
      <c r="A10" s="39" t="s">
        <v>56</v>
      </c>
      <c r="B10" s="39"/>
      <c r="C10" s="39"/>
      <c r="D10" s="39"/>
      <c r="E10" s="39"/>
      <c r="F10" s="39"/>
      <c r="G10" s="39"/>
      <c r="H10" s="39"/>
    </row>
    <row r="11" spans="1:8" ht="45.75" customHeight="1">
      <c r="A11" s="7" t="s">
        <v>24</v>
      </c>
      <c r="B11" s="2" t="s">
        <v>19</v>
      </c>
      <c r="C11" s="17" t="s">
        <v>14</v>
      </c>
      <c r="D11" s="6" t="s">
        <v>30</v>
      </c>
      <c r="E11" s="1">
        <v>5</v>
      </c>
      <c r="F11" s="1">
        <v>5</v>
      </c>
      <c r="G11" s="1">
        <v>5</v>
      </c>
      <c r="H11" s="1">
        <v>5</v>
      </c>
    </row>
    <row r="12" spans="1:8" ht="48.75" customHeight="1">
      <c r="A12" s="7" t="s">
        <v>25</v>
      </c>
      <c r="B12" s="2" t="s">
        <v>15</v>
      </c>
      <c r="C12" s="1" t="s">
        <v>14</v>
      </c>
      <c r="D12" s="6" t="s">
        <v>20</v>
      </c>
      <c r="E12" s="1">
        <v>5</v>
      </c>
      <c r="F12" s="1">
        <v>5</v>
      </c>
      <c r="G12" s="1">
        <v>5</v>
      </c>
      <c r="H12" s="1">
        <v>5</v>
      </c>
    </row>
    <row r="13" spans="1:8" ht="51" customHeight="1">
      <c r="A13" s="7" t="s">
        <v>26</v>
      </c>
      <c r="B13" s="2" t="s">
        <v>21</v>
      </c>
      <c r="C13" s="1" t="s">
        <v>14</v>
      </c>
      <c r="D13" s="6" t="s">
        <v>30</v>
      </c>
      <c r="E13" s="1">
        <v>5</v>
      </c>
      <c r="F13" s="1">
        <v>5</v>
      </c>
      <c r="G13" s="1">
        <v>5</v>
      </c>
      <c r="H13" s="1">
        <v>5</v>
      </c>
    </row>
    <row r="14" spans="1:8" ht="55.5" customHeight="1">
      <c r="A14" s="8" t="s">
        <v>27</v>
      </c>
      <c r="B14" s="3" t="s">
        <v>29</v>
      </c>
      <c r="C14" s="1" t="s">
        <v>14</v>
      </c>
      <c r="D14" s="6" t="s">
        <v>30</v>
      </c>
      <c r="E14" s="1">
        <v>5</v>
      </c>
      <c r="F14" s="1">
        <v>5</v>
      </c>
      <c r="G14" s="1">
        <v>5</v>
      </c>
      <c r="H14" s="1">
        <v>5</v>
      </c>
    </row>
    <row r="15" spans="1:8" ht="81.75" customHeight="1">
      <c r="A15" s="8" t="s">
        <v>28</v>
      </c>
      <c r="B15" s="3" t="s">
        <v>22</v>
      </c>
      <c r="C15" s="1" t="s">
        <v>14</v>
      </c>
      <c r="D15" s="6" t="s">
        <v>31</v>
      </c>
      <c r="E15" s="1">
        <v>5</v>
      </c>
      <c r="F15" s="1">
        <v>5</v>
      </c>
      <c r="G15" s="1">
        <v>5</v>
      </c>
      <c r="H15" s="1">
        <v>5</v>
      </c>
    </row>
  </sheetData>
  <mergeCells count="10">
    <mergeCell ref="E2:H2"/>
    <mergeCell ref="E7:H7"/>
    <mergeCell ref="A10:H10"/>
    <mergeCell ref="C7:C8"/>
    <mergeCell ref="D7:D8"/>
    <mergeCell ref="A7:A8"/>
    <mergeCell ref="B7:B8"/>
    <mergeCell ref="A5:H6"/>
    <mergeCell ref="E3:H3"/>
    <mergeCell ref="A9:H9"/>
  </mergeCells>
  <phoneticPr fontId="5" type="noConversion"/>
  <pageMargins left="0.31496062992125984" right="0.31496062992125984" top="0.78740157480314965" bottom="0.3937007874015748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tabSelected="1" topLeftCell="A16" workbookViewId="0">
      <selection activeCell="A28" sqref="A28:L28"/>
    </sheetView>
  </sheetViews>
  <sheetFormatPr defaultRowHeight="15"/>
  <cols>
    <col min="1" max="1" width="4.5703125" customWidth="1"/>
    <col min="2" max="2" width="32.140625" customWidth="1"/>
    <col min="3" max="3" width="30" customWidth="1"/>
    <col min="4" max="4" width="6.85546875" customWidth="1"/>
    <col min="5" max="5" width="6.5703125" customWidth="1"/>
    <col min="6" max="6" width="11.5703125" customWidth="1"/>
    <col min="7" max="7" width="4.85546875" customWidth="1"/>
    <col min="8" max="8" width="12.7109375" customWidth="1"/>
    <col min="9" max="9" width="12.5703125" customWidth="1"/>
    <col min="10" max="10" width="12.28515625" customWidth="1"/>
    <col min="11" max="11" width="21.140625" style="18" customWidth="1"/>
    <col min="12" max="12" width="36.28515625" customWidth="1"/>
    <col min="16" max="16" width="10" bestFit="1" customWidth="1"/>
  </cols>
  <sheetData>
    <row r="1" spans="1:17" ht="15" customHeight="1">
      <c r="A1" s="10"/>
      <c r="B1" s="10"/>
      <c r="C1" s="10"/>
      <c r="D1" s="10"/>
      <c r="E1" s="10"/>
      <c r="F1" s="10"/>
      <c r="G1" s="10"/>
      <c r="H1" s="47" t="s">
        <v>44</v>
      </c>
      <c r="I1" s="48"/>
      <c r="J1" s="48"/>
      <c r="K1" s="48"/>
      <c r="L1" s="29" t="s">
        <v>45</v>
      </c>
    </row>
    <row r="2" spans="1:17" ht="47.25" customHeight="1">
      <c r="A2" s="10"/>
      <c r="B2" s="10"/>
      <c r="C2" s="10"/>
      <c r="D2" s="10"/>
      <c r="E2" s="10"/>
      <c r="F2" s="10"/>
      <c r="G2" s="10"/>
      <c r="H2" s="26"/>
      <c r="I2" s="27"/>
      <c r="J2" s="27"/>
      <c r="K2" s="27"/>
      <c r="L2" s="30" t="s">
        <v>55</v>
      </c>
    </row>
    <row r="3" spans="1:17">
      <c r="A3" s="10"/>
      <c r="B3" s="13"/>
      <c r="C3" s="10"/>
      <c r="D3" s="10"/>
      <c r="E3" s="10"/>
      <c r="F3" s="10"/>
      <c r="G3" s="12"/>
      <c r="H3" s="11"/>
      <c r="I3" s="11"/>
      <c r="J3" s="11"/>
      <c r="K3" s="20"/>
      <c r="L3" s="11"/>
    </row>
    <row r="4" spans="1:17" ht="16.5" customHeight="1">
      <c r="A4" s="54" t="s">
        <v>54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7" ht="9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7" ht="24" customHeight="1">
      <c r="A6" s="56" t="s">
        <v>11</v>
      </c>
      <c r="B6" s="56" t="s">
        <v>4</v>
      </c>
      <c r="C6" s="56" t="s">
        <v>5</v>
      </c>
      <c r="D6" s="56" t="s">
        <v>6</v>
      </c>
      <c r="E6" s="56"/>
      <c r="F6" s="56"/>
      <c r="G6" s="56"/>
      <c r="H6" s="57" t="s">
        <v>46</v>
      </c>
      <c r="I6" s="58"/>
      <c r="J6" s="58"/>
      <c r="K6" s="59"/>
      <c r="L6" s="49" t="s">
        <v>42</v>
      </c>
    </row>
    <row r="7" spans="1:17" ht="21" customHeight="1">
      <c r="A7" s="56"/>
      <c r="B7" s="56"/>
      <c r="C7" s="56"/>
      <c r="D7" s="56" t="s">
        <v>7</v>
      </c>
      <c r="E7" s="56" t="s">
        <v>8</v>
      </c>
      <c r="F7" s="56" t="s">
        <v>9</v>
      </c>
      <c r="G7" s="56" t="s">
        <v>10</v>
      </c>
      <c r="H7" s="49">
        <v>2024</v>
      </c>
      <c r="I7" s="49">
        <v>2025</v>
      </c>
      <c r="J7" s="49">
        <v>2026</v>
      </c>
      <c r="K7" s="62" t="s">
        <v>41</v>
      </c>
      <c r="L7" s="60"/>
    </row>
    <row r="8" spans="1:17" ht="30.75" customHeight="1">
      <c r="A8" s="56"/>
      <c r="B8" s="56"/>
      <c r="C8" s="56"/>
      <c r="D8" s="56"/>
      <c r="E8" s="56"/>
      <c r="F8" s="56"/>
      <c r="G8" s="56"/>
      <c r="H8" s="50"/>
      <c r="I8" s="50"/>
      <c r="J8" s="50"/>
      <c r="K8" s="63"/>
      <c r="L8" s="61"/>
    </row>
    <row r="9" spans="1:17" ht="17.25" customHeight="1">
      <c r="A9" s="51" t="s">
        <v>39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3"/>
    </row>
    <row r="10" spans="1:17" ht="31.5" customHeight="1">
      <c r="A10" s="51" t="s">
        <v>56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3"/>
    </row>
    <row r="11" spans="1:17" ht="47.25" customHeight="1">
      <c r="A11" s="69" t="s">
        <v>3</v>
      </c>
      <c r="B11" s="49" t="s">
        <v>23</v>
      </c>
      <c r="C11" s="32" t="s">
        <v>58</v>
      </c>
      <c r="D11" s="4">
        <v>247</v>
      </c>
      <c r="E11" s="5" t="s">
        <v>12</v>
      </c>
      <c r="F11" s="19" t="s">
        <v>34</v>
      </c>
      <c r="G11" s="5" t="s">
        <v>16</v>
      </c>
      <c r="H11" s="34">
        <v>24180.530999999999</v>
      </c>
      <c r="I11" s="34">
        <v>24180.530999999999</v>
      </c>
      <c r="J11" s="34">
        <v>24180.530999999999</v>
      </c>
      <c r="K11" s="9">
        <f>H11+I11+J11</f>
        <v>72541.592999999993</v>
      </c>
      <c r="L11" s="65" t="s">
        <v>49</v>
      </c>
    </row>
    <row r="12" spans="1:17" ht="45.75" customHeight="1">
      <c r="A12" s="70"/>
      <c r="B12" s="60"/>
      <c r="C12" s="32" t="s">
        <v>58</v>
      </c>
      <c r="D12" s="4">
        <v>247</v>
      </c>
      <c r="E12" s="5" t="s">
        <v>12</v>
      </c>
      <c r="F12" s="19" t="s">
        <v>34</v>
      </c>
      <c r="G12" s="5" t="s">
        <v>17</v>
      </c>
      <c r="H12" s="34">
        <v>2400</v>
      </c>
      <c r="I12" s="34">
        <v>2400</v>
      </c>
      <c r="J12" s="34">
        <v>2400</v>
      </c>
      <c r="K12" s="9">
        <f t="shared" ref="K12:K27" si="0">H12+I12+J12</f>
        <v>7200</v>
      </c>
      <c r="L12" s="65"/>
      <c r="P12" s="18"/>
    </row>
    <row r="13" spans="1:17" ht="45" customHeight="1">
      <c r="A13" s="70"/>
      <c r="B13" s="60"/>
      <c r="C13" s="32" t="s">
        <v>58</v>
      </c>
      <c r="D13" s="4">
        <v>247</v>
      </c>
      <c r="E13" s="5" t="s">
        <v>12</v>
      </c>
      <c r="F13" s="19" t="s">
        <v>34</v>
      </c>
      <c r="G13" s="5" t="s">
        <v>33</v>
      </c>
      <c r="H13" s="34">
        <v>7302.52</v>
      </c>
      <c r="I13" s="34">
        <v>7302.52</v>
      </c>
      <c r="J13" s="34">
        <v>7302.52</v>
      </c>
      <c r="K13" s="9">
        <f t="shared" si="0"/>
        <v>21907.56</v>
      </c>
      <c r="L13" s="65"/>
      <c r="Q13" s="18"/>
    </row>
    <row r="14" spans="1:17" ht="44.25" customHeight="1">
      <c r="A14" s="70"/>
      <c r="B14" s="60"/>
      <c r="C14" s="32" t="s">
        <v>58</v>
      </c>
      <c r="D14" s="4">
        <v>247</v>
      </c>
      <c r="E14" s="5" t="s">
        <v>12</v>
      </c>
      <c r="F14" s="19" t="s">
        <v>48</v>
      </c>
      <c r="G14" s="5" t="s">
        <v>57</v>
      </c>
      <c r="H14" s="34">
        <v>2146.1460000000002</v>
      </c>
      <c r="I14" s="34">
        <v>2146.1460000000002</v>
      </c>
      <c r="J14" s="34">
        <v>2146.1460000000002</v>
      </c>
      <c r="K14" s="9">
        <f t="shared" si="0"/>
        <v>6438.4380000000001</v>
      </c>
      <c r="L14" s="65"/>
      <c r="Q14" s="18"/>
    </row>
    <row r="15" spans="1:17" ht="45" customHeight="1">
      <c r="A15" s="70"/>
      <c r="B15" s="60"/>
      <c r="C15" s="32" t="s">
        <v>58</v>
      </c>
      <c r="D15" s="4">
        <v>247</v>
      </c>
      <c r="E15" s="5" t="s">
        <v>12</v>
      </c>
      <c r="F15" s="19" t="s">
        <v>34</v>
      </c>
      <c r="G15" s="5" t="s">
        <v>18</v>
      </c>
      <c r="H15" s="34">
        <v>2087.5039999999999</v>
      </c>
      <c r="I15" s="34">
        <v>2087.5039999999999</v>
      </c>
      <c r="J15" s="34">
        <v>2087.5039999999999</v>
      </c>
      <c r="K15" s="9">
        <f t="shared" si="0"/>
        <v>6262.5119999999997</v>
      </c>
      <c r="L15" s="65"/>
    </row>
    <row r="16" spans="1:17" ht="45.75" customHeight="1">
      <c r="A16" s="70"/>
      <c r="B16" s="60"/>
      <c r="C16" s="32" t="s">
        <v>58</v>
      </c>
      <c r="D16" s="4">
        <v>247</v>
      </c>
      <c r="E16" s="5" t="s">
        <v>12</v>
      </c>
      <c r="F16" s="19" t="s">
        <v>48</v>
      </c>
      <c r="G16" s="5" t="s">
        <v>32</v>
      </c>
      <c r="H16" s="34">
        <v>0</v>
      </c>
      <c r="I16" s="34">
        <v>0</v>
      </c>
      <c r="J16" s="34">
        <v>0</v>
      </c>
      <c r="K16" s="9">
        <f t="shared" si="0"/>
        <v>0</v>
      </c>
      <c r="L16" s="65"/>
      <c r="P16" s="18"/>
      <c r="Q16" s="18"/>
    </row>
    <row r="17" spans="1:12" ht="46.5" customHeight="1">
      <c r="A17" s="70"/>
      <c r="B17" s="60"/>
      <c r="C17" s="32" t="s">
        <v>58</v>
      </c>
      <c r="D17" s="4">
        <v>247</v>
      </c>
      <c r="E17" s="5" t="s">
        <v>12</v>
      </c>
      <c r="F17" s="19" t="s">
        <v>34</v>
      </c>
      <c r="G17" s="5" t="s">
        <v>51</v>
      </c>
      <c r="H17" s="34">
        <v>5</v>
      </c>
      <c r="I17" s="34">
        <v>5</v>
      </c>
      <c r="J17" s="34">
        <v>5</v>
      </c>
      <c r="K17" s="9">
        <f t="shared" si="0"/>
        <v>15</v>
      </c>
      <c r="L17" s="65"/>
    </row>
    <row r="18" spans="1:12" ht="43.5" customHeight="1">
      <c r="A18" s="70"/>
      <c r="B18" s="60"/>
      <c r="C18" s="32" t="s">
        <v>58</v>
      </c>
      <c r="D18" s="4">
        <v>247</v>
      </c>
      <c r="E18" s="5" t="s">
        <v>12</v>
      </c>
      <c r="F18" s="19" t="s">
        <v>34</v>
      </c>
      <c r="G18" s="5" t="s">
        <v>52</v>
      </c>
      <c r="H18" s="34">
        <v>0</v>
      </c>
      <c r="I18" s="34">
        <v>0</v>
      </c>
      <c r="J18" s="34">
        <v>0</v>
      </c>
      <c r="K18" s="9">
        <f t="shared" ref="K18:K24" si="1">H18+I18+J18</f>
        <v>0</v>
      </c>
      <c r="L18" s="65"/>
    </row>
    <row r="19" spans="1:12" ht="43.5" customHeight="1">
      <c r="A19" s="70"/>
      <c r="B19" s="60"/>
      <c r="C19" s="32" t="s">
        <v>58</v>
      </c>
      <c r="D19" s="4">
        <v>247</v>
      </c>
      <c r="E19" s="5" t="s">
        <v>50</v>
      </c>
      <c r="F19" s="19" t="s">
        <v>53</v>
      </c>
      <c r="G19" s="5" t="s">
        <v>61</v>
      </c>
      <c r="H19" s="34">
        <v>30000</v>
      </c>
      <c r="I19" s="34">
        <v>0</v>
      </c>
      <c r="J19" s="34">
        <v>0</v>
      </c>
      <c r="K19" s="9">
        <f t="shared" ref="K19" si="2">H19+I19+J19</f>
        <v>30000</v>
      </c>
      <c r="L19" s="65"/>
    </row>
    <row r="20" spans="1:12" ht="43.5" customHeight="1">
      <c r="A20" s="70"/>
      <c r="B20" s="60"/>
      <c r="C20" s="32" t="s">
        <v>58</v>
      </c>
      <c r="D20" s="4">
        <v>247</v>
      </c>
      <c r="E20" s="5" t="s">
        <v>50</v>
      </c>
      <c r="F20" s="19" t="s">
        <v>53</v>
      </c>
      <c r="G20" s="5" t="s">
        <v>18</v>
      </c>
      <c r="H20" s="34">
        <v>15000</v>
      </c>
      <c r="I20" s="34">
        <v>15000</v>
      </c>
      <c r="J20" s="34">
        <v>15000</v>
      </c>
      <c r="K20" s="9">
        <f t="shared" si="1"/>
        <v>45000</v>
      </c>
      <c r="L20" s="65"/>
    </row>
    <row r="21" spans="1:12" ht="43.5" customHeight="1">
      <c r="A21" s="70"/>
      <c r="B21" s="60"/>
      <c r="C21" s="32" t="s">
        <v>58</v>
      </c>
      <c r="D21" s="4">
        <v>247</v>
      </c>
      <c r="E21" s="5" t="s">
        <v>50</v>
      </c>
      <c r="F21" s="19" t="s">
        <v>53</v>
      </c>
      <c r="G21" s="5" t="s">
        <v>62</v>
      </c>
      <c r="H21" s="34">
        <v>3585</v>
      </c>
      <c r="I21" s="34">
        <v>0</v>
      </c>
      <c r="J21" s="34">
        <v>0</v>
      </c>
      <c r="K21" s="9">
        <f t="shared" ref="K21" si="3">H21+I21+J21</f>
        <v>3585</v>
      </c>
      <c r="L21" s="65"/>
    </row>
    <row r="22" spans="1:12" ht="43.5" customHeight="1">
      <c r="A22" s="70"/>
      <c r="B22" s="60"/>
      <c r="C22" s="32" t="s">
        <v>58</v>
      </c>
      <c r="D22" s="4">
        <v>247</v>
      </c>
      <c r="E22" s="5" t="s">
        <v>50</v>
      </c>
      <c r="F22" s="19" t="s">
        <v>59</v>
      </c>
      <c r="G22" s="5" t="s">
        <v>61</v>
      </c>
      <c r="H22" s="34">
        <v>3000</v>
      </c>
      <c r="I22" s="34">
        <v>0</v>
      </c>
      <c r="J22" s="34">
        <v>0</v>
      </c>
      <c r="K22" s="9">
        <f t="shared" ref="K22" si="4">H22+I22+J22</f>
        <v>3000</v>
      </c>
      <c r="L22" s="65"/>
    </row>
    <row r="23" spans="1:12" ht="43.5" customHeight="1">
      <c r="A23" s="70"/>
      <c r="B23" s="60"/>
      <c r="C23" s="32" t="s">
        <v>58</v>
      </c>
      <c r="D23" s="4">
        <v>247</v>
      </c>
      <c r="E23" s="5" t="s">
        <v>50</v>
      </c>
      <c r="F23" s="19" t="s">
        <v>59</v>
      </c>
      <c r="G23" s="5" t="s">
        <v>18</v>
      </c>
      <c r="H23" s="34">
        <v>5000</v>
      </c>
      <c r="I23" s="34">
        <v>0</v>
      </c>
      <c r="J23" s="34">
        <v>0</v>
      </c>
      <c r="K23" s="9">
        <f t="shared" si="1"/>
        <v>5000</v>
      </c>
      <c r="L23" s="65"/>
    </row>
    <row r="24" spans="1:12" ht="43.5" customHeight="1">
      <c r="A24" s="70"/>
      <c r="B24" s="60"/>
      <c r="C24" s="32" t="s">
        <v>58</v>
      </c>
      <c r="D24" s="4">
        <v>247</v>
      </c>
      <c r="E24" s="5" t="s">
        <v>50</v>
      </c>
      <c r="F24" s="19" t="s">
        <v>63</v>
      </c>
      <c r="G24" s="5" t="s">
        <v>61</v>
      </c>
      <c r="H24" s="34">
        <v>400</v>
      </c>
      <c r="I24" s="34">
        <v>400</v>
      </c>
      <c r="J24" s="34">
        <v>400</v>
      </c>
      <c r="K24" s="9">
        <f t="shared" si="1"/>
        <v>1200</v>
      </c>
      <c r="L24" s="65"/>
    </row>
    <row r="25" spans="1:12" ht="43.5" customHeight="1">
      <c r="A25" s="70"/>
      <c r="B25" s="60"/>
      <c r="C25" s="32" t="s">
        <v>58</v>
      </c>
      <c r="D25" s="4">
        <v>247</v>
      </c>
      <c r="E25" s="5" t="s">
        <v>50</v>
      </c>
      <c r="F25" s="19" t="s">
        <v>63</v>
      </c>
      <c r="G25" s="5" t="s">
        <v>18</v>
      </c>
      <c r="H25" s="34">
        <v>600</v>
      </c>
      <c r="I25" s="34">
        <v>600</v>
      </c>
      <c r="J25" s="34">
        <v>600</v>
      </c>
      <c r="K25" s="9">
        <f t="shared" ref="K25" si="5">H25+I25+J25</f>
        <v>1800</v>
      </c>
      <c r="L25" s="65"/>
    </row>
    <row r="26" spans="1:12" ht="43.5" customHeight="1">
      <c r="A26" s="71"/>
      <c r="B26" s="61"/>
      <c r="C26" s="32" t="s">
        <v>58</v>
      </c>
      <c r="D26" s="4">
        <v>247</v>
      </c>
      <c r="E26" s="5" t="s">
        <v>50</v>
      </c>
      <c r="F26" s="19" t="s">
        <v>60</v>
      </c>
      <c r="G26" s="5" t="s">
        <v>18</v>
      </c>
      <c r="H26" s="34"/>
      <c r="I26" s="34"/>
      <c r="J26" s="34"/>
      <c r="K26" s="9">
        <f t="shared" si="0"/>
        <v>0</v>
      </c>
      <c r="L26" s="65"/>
    </row>
    <row r="27" spans="1:12" ht="20.25" customHeight="1">
      <c r="A27" s="4"/>
      <c r="B27" s="14" t="s">
        <v>40</v>
      </c>
      <c r="C27" s="28" t="s">
        <v>43</v>
      </c>
      <c r="D27" s="4" t="s">
        <v>43</v>
      </c>
      <c r="E27" s="4" t="s">
        <v>43</v>
      </c>
      <c r="F27" s="4" t="s">
        <v>43</v>
      </c>
      <c r="G27" s="4" t="s">
        <v>43</v>
      </c>
      <c r="H27" s="9">
        <f>SUM(H11:H26)</f>
        <v>95706.701000000001</v>
      </c>
      <c r="I27" s="9">
        <f>SUM(I11:I26)</f>
        <v>54121.701000000001</v>
      </c>
      <c r="J27" s="9">
        <f>SUM(J11:J26)</f>
        <v>54121.701000000001</v>
      </c>
      <c r="K27" s="9">
        <f t="shared" si="0"/>
        <v>203950.103</v>
      </c>
      <c r="L27" s="66"/>
    </row>
    <row r="28" spans="1:12" ht="36" customHeight="1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1:12" ht="21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21"/>
      <c r="L29" s="15"/>
    </row>
    <row r="30" spans="1:12">
      <c r="A30" s="47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</row>
    <row r="31" spans="1:1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21"/>
      <c r="L31" s="15"/>
    </row>
    <row r="32" spans="1:12">
      <c r="A32" s="10"/>
      <c r="B32" s="15"/>
      <c r="C32" s="10"/>
      <c r="D32" s="10"/>
      <c r="E32" s="10"/>
      <c r="F32" s="10"/>
      <c r="G32" s="10"/>
      <c r="H32" s="10"/>
      <c r="I32" s="10"/>
      <c r="J32" s="10"/>
      <c r="K32" s="22"/>
      <c r="L32" s="10"/>
    </row>
    <row r="33" spans="1:12">
      <c r="A33" s="10"/>
      <c r="B33" s="15"/>
      <c r="C33" s="10"/>
      <c r="D33" s="10"/>
      <c r="E33" s="10"/>
      <c r="F33" s="10"/>
      <c r="G33" s="10"/>
      <c r="H33" s="10"/>
      <c r="I33" s="10"/>
      <c r="J33" s="10"/>
      <c r="K33" s="22"/>
      <c r="L33" s="10"/>
    </row>
    <row r="34" spans="1:1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23"/>
      <c r="L34" s="16"/>
    </row>
    <row r="35" spans="1: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23"/>
      <c r="L35" s="16"/>
    </row>
  </sheetData>
  <mergeCells count="23">
    <mergeCell ref="K7:K8"/>
    <mergeCell ref="A9:L9"/>
    <mergeCell ref="A30:L30"/>
    <mergeCell ref="L11:L27"/>
    <mergeCell ref="A28:L28"/>
    <mergeCell ref="B11:B26"/>
    <mergeCell ref="A11:A26"/>
    <mergeCell ref="H1:K1"/>
    <mergeCell ref="H7:H8"/>
    <mergeCell ref="I7:I8"/>
    <mergeCell ref="J7:J8"/>
    <mergeCell ref="A10:L10"/>
    <mergeCell ref="A4:L5"/>
    <mergeCell ref="A6:A8"/>
    <mergeCell ref="B6:B8"/>
    <mergeCell ref="C6:C8"/>
    <mergeCell ref="D6:G6"/>
    <mergeCell ref="H6:K6"/>
    <mergeCell ref="L6:L8"/>
    <mergeCell ref="D7:D8"/>
    <mergeCell ref="E7:E8"/>
    <mergeCell ref="F7:F8"/>
    <mergeCell ref="G7:G8"/>
  </mergeCells>
  <pageMargins left="0.31496062992125984" right="0.31496062992125984" top="0.78740157480314965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</vt:lpstr>
      <vt:lpstr>Приложение 2</vt:lpstr>
      <vt:lpstr>'Приложение 1'!Область_печати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Иванов</cp:lastModifiedBy>
  <cp:lastPrinted>2023-11-16T06:34:14Z</cp:lastPrinted>
  <dcterms:created xsi:type="dcterms:W3CDTF">2013-07-17T04:18:47Z</dcterms:created>
  <dcterms:modified xsi:type="dcterms:W3CDTF">2023-11-16T06:34:24Z</dcterms:modified>
</cp:coreProperties>
</file>