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<sst xmlns="http://schemas.openxmlformats.org/spreadsheetml/2006/main" count="34" uniqueCount="18">
  <si>
    <t>№ п/п</t>
  </si>
  <si>
    <t>Расходы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</si>
  <si>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</si>
  <si>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</si>
  <si>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</si>
  <si>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</si>
  <si>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</si>
  <si>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</si>
  <si>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</si>
  <si>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</si>
  <si>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</si>
  <si>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</si>
  <si>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</si>
  <si>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</si>
  <si>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Доходы</t>
  </si>
  <si>
    <t>Зачислено</t>
  </si>
  <si>
    <t>% Исполнения</t>
  </si>
  <si>
    <t>Ассигнования 2023 год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</si>
</sst>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?"/>
    <numFmt numFmtId="182" formatCode="dd/mm/yyyy\ &quot;г.&quot;"/>
    <numFmt numFmtId="183" formatCode="[$-10419]dd\.mm\.yyyy"/>
    <numFmt numFmtId="184" formatCode="[$-10419]#,##0.00"/>
    <numFmt numFmtId="185" formatCode="[$-10419]###\ ###\ ###\ ###\ ##0.00"/>
    <numFmt numFmtId="186" formatCode="[$-10419]#\ ##0.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.5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9"/>
      <name val="Times Roman"/>
      <family val="1"/>
    </font>
    <font>
      <sz val="10.25"/>
      <color indexed="8"/>
      <name val="Arial Cyr"/>
      <family val="0"/>
    </font>
    <font>
      <i/>
      <sz val="10.25"/>
      <color indexed="8"/>
      <name val="Arial Cyr"/>
      <family val="0"/>
    </font>
    <font>
      <b/>
      <sz val="10.25"/>
      <color indexed="8"/>
      <name val="Arial Cyr"/>
      <family val="0"/>
    </font>
    <font>
      <sz val="9.4"/>
      <color indexed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Arial Cyr"/>
      <family val="0"/>
    </font>
    <font>
      <b/>
      <sz val="10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3" fillId="9" borderId="0" applyNumberFormat="0" applyBorder="0" applyAlignment="0" applyProtection="0"/>
    <xf numFmtId="0" fontId="2" fillId="10" borderId="0" applyNumberFormat="0" applyBorder="0" applyAlignment="0" applyProtection="0"/>
    <xf numFmtId="0" fontId="23" fillId="5" borderId="0" applyNumberFormat="0" applyBorder="0" applyAlignment="0" applyProtection="0"/>
    <xf numFmtId="0" fontId="2" fillId="11" borderId="0" applyNumberFormat="0" applyBorder="0" applyAlignment="0" applyProtection="0"/>
    <xf numFmtId="0" fontId="23" fillId="2" borderId="0" applyNumberFormat="0" applyBorder="0" applyAlignment="0" applyProtection="0"/>
    <xf numFmtId="0" fontId="2" fillId="2" borderId="0" applyNumberFormat="0" applyBorder="0" applyAlignment="0" applyProtection="0"/>
    <xf numFmtId="0" fontId="23" fillId="11" borderId="0" applyNumberFormat="0" applyBorder="0" applyAlignment="0" applyProtection="0"/>
    <xf numFmtId="0" fontId="2" fillId="12" borderId="0" applyNumberFormat="0" applyBorder="0" applyAlignment="0" applyProtection="0"/>
    <xf numFmtId="0" fontId="23" fillId="12" borderId="0" applyNumberFormat="0" applyBorder="0" applyAlignment="0" applyProtection="0"/>
    <xf numFmtId="0" fontId="2" fillId="5" borderId="0" applyNumberFormat="0" applyBorder="0" applyAlignment="0" applyProtection="0"/>
    <xf numFmtId="0" fontId="23" fillId="13" borderId="0" applyNumberFormat="0" applyBorder="0" applyAlignment="0" applyProtection="0"/>
    <xf numFmtId="0" fontId="1" fillId="0" borderId="0">
      <alignment/>
      <protection/>
    </xf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7" borderId="7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3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6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8" borderId="0" applyNumberFormat="0" applyBorder="0" applyAlignment="0" applyProtection="0"/>
  </cellStyleXfs>
  <cellXfs count="14">
    <xf numFmtId="0" fontId="0" fillId="0" borderId="0" xfId="0" applyAlignment="1">
      <alignment/>
    </xf>
    <xf numFmtId="49" fontId="19" fillId="0" borderId="0" xfId="0" applyNumberFormat="1" applyFont="1" applyBorder="1" applyAlignment="1" applyProtection="1">
      <alignment horizontal="center" vertical="center" wrapText="1"/>
      <protection/>
    </xf>
    <xf numFmtId="49" fontId="20" fillId="0" borderId="0" xfId="0" applyNumberFormat="1" applyFont="1" applyBorder="1" applyAlignment="1" applyProtection="1">
      <alignment horizontal="center" vertical="center" wrapText="1"/>
      <protection/>
    </xf>
    <xf numFmtId="49" fontId="21" fillId="0" borderId="10" xfId="0" applyNumberFormat="1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9" fontId="21" fillId="0" borderId="10" xfId="0" applyNumberFormat="1" applyFont="1" applyBorder="1" applyAlignment="1">
      <alignment/>
    </xf>
    <xf numFmtId="9" fontId="21" fillId="0" borderId="11" xfId="0" applyNumberFormat="1" applyFont="1" applyBorder="1" applyAlignment="1">
      <alignment/>
    </xf>
    <xf numFmtId="4" fontId="24" fillId="0" borderId="10" xfId="0" applyNumberFormat="1" applyFont="1" applyBorder="1" applyAlignment="1">
      <alignment/>
    </xf>
    <xf numFmtId="4" fontId="29" fillId="0" borderId="10" xfId="0" applyNumberFormat="1" applyFont="1" applyBorder="1" applyAlignment="1">
      <alignment/>
    </xf>
    <xf numFmtId="184" fontId="32" fillId="0" borderId="12" xfId="51" applyNumberFormat="1" applyFont="1" applyFill="1" applyBorder="1" applyAlignment="1">
      <alignment horizontal="right" wrapText="1" readingOrder="1"/>
      <protection/>
    </xf>
    <xf numFmtId="185" fontId="32" fillId="0" borderId="12" xfId="51" applyNumberFormat="1" applyFont="1" applyFill="1" applyBorder="1" applyAlignment="1">
      <alignment horizontal="right" wrapText="1" readingOrder="1"/>
      <protection/>
    </xf>
    <xf numFmtId="184" fontId="32" fillId="0" borderId="13" xfId="51" applyNumberFormat="1" applyFont="1" applyFill="1" applyBorder="1" applyAlignment="1">
      <alignment horizontal="right" wrapText="1" readingOrder="1"/>
      <protection/>
    </xf>
    <xf numFmtId="0" fontId="22" fillId="0" borderId="14" xfId="0" applyFont="1" applyBorder="1" applyAlignment="1">
      <alignment horizontal="center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Расходы</a:t>
            </a:r>
          </a:p>
        </c:rich>
      </c:tx>
      <c:layout>
        <c:manualLayout>
          <c:xMode val="factor"/>
          <c:yMode val="factor"/>
          <c:x val="-0.004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515"/>
          <c:w val="0.75425"/>
          <c:h val="0.92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Лист1!$C$32</c:f>
              <c:strCache>
                <c:ptCount val="1"/>
                <c:pt idx="0">
                  <c:v>Ассигнования 2023 год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Лист1!$B$33:$B$44</c:f>
              <c:strCache/>
            </c:strRef>
          </c:cat>
          <c:val>
            <c:numRef>
              <c:f>Лист1!$C$33:$C$44</c:f>
              <c:numCache/>
            </c:numRef>
          </c:val>
        </c:ser>
        <c:ser>
          <c:idx val="1"/>
          <c:order val="1"/>
          <c:tx>
            <c:strRef>
              <c:f>Лист1!$D$32</c:f>
              <c:strCache>
                <c:ptCount val="1"/>
                <c:pt idx="0">
                  <c:v>Зачислено</c:v>
                </c:pt>
              </c:strCache>
            </c:strRef>
          </c:tx>
          <c:spPr>
            <a:solidFill>
              <a:srgbClr val="E917C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Лист1!$B$33:$B$44</c:f>
              <c:strCache/>
            </c:strRef>
          </c:cat>
          <c:val>
            <c:numRef>
              <c:f>Лист1!$D$33:$D$44</c:f>
              <c:numCache/>
            </c:numRef>
          </c:val>
        </c:ser>
        <c:axId val="38740070"/>
        <c:axId val="13116311"/>
      </c:barChart>
      <c:catAx>
        <c:axId val="38740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3116311"/>
        <c:crosses val="autoZero"/>
        <c:auto val="1"/>
        <c:lblOffset val="100"/>
        <c:tickLblSkip val="1"/>
        <c:noMultiLvlLbl val="0"/>
      </c:catAx>
      <c:valAx>
        <c:axId val="131163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1" u="none" baseline="0">
                <a:solidFill>
                  <a:srgbClr val="000000"/>
                </a:solidFill>
              </a:defRPr>
            </a:pPr>
          </a:p>
        </c:txPr>
        <c:crossAx val="38740070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375"/>
                <c:y val="0.043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4B18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5"/>
          <c:y val="0.42275"/>
          <c:w val="0.1855"/>
          <c:h val="0.1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Доходы
</a:t>
            </a:r>
          </a:p>
        </c:rich>
      </c:tx>
      <c:layout>
        <c:manualLayout>
          <c:xMode val="factor"/>
          <c:yMode val="factor"/>
          <c:x val="-0.00725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75"/>
          <c:y val="0.058"/>
          <c:w val="0.709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Лист1!$C$4</c:f>
              <c:strCache>
                <c:ptCount val="1"/>
                <c:pt idx="0">
                  <c:v>Ассигнования 2023 год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Лист1!$B$5:$B$16</c:f>
              <c:strCache/>
            </c:strRef>
          </c:cat>
          <c:val>
            <c:numRef>
              <c:f>Лист1!$C$5:$C$16</c:f>
              <c:numCache/>
            </c:numRef>
          </c:val>
        </c:ser>
        <c:ser>
          <c:idx val="1"/>
          <c:order val="1"/>
          <c:tx>
            <c:strRef>
              <c:f>Лист1!$D$4</c:f>
              <c:strCache>
                <c:ptCount val="1"/>
                <c:pt idx="0">
                  <c:v>Зачислено</c:v>
                </c:pt>
              </c:strCache>
            </c:strRef>
          </c:tx>
          <c:spPr>
            <a:solidFill>
              <a:srgbClr val="2F559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Лист1!$B$5:$B$16</c:f>
              <c:strCache/>
            </c:strRef>
          </c:cat>
          <c:val>
            <c:numRef>
              <c:f>Лист1!$D$5:$D$16</c:f>
              <c:numCache/>
            </c:numRef>
          </c:val>
        </c:ser>
        <c:axId val="50937936"/>
        <c:axId val="55788241"/>
      </c:barChart>
      <c:catAx>
        <c:axId val="50937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5788241"/>
        <c:crosses val="autoZero"/>
        <c:auto val="1"/>
        <c:lblOffset val="100"/>
        <c:tickLblSkip val="1"/>
        <c:noMultiLvlLbl val="0"/>
      </c:catAx>
      <c:valAx>
        <c:axId val="557882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1" u="none" baseline="0">
                <a:solidFill>
                  <a:srgbClr val="000000"/>
                </a:solidFill>
              </a:defRPr>
            </a:pPr>
          </a:p>
        </c:txPr>
        <c:crossAx val="50937936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575"/>
                <c:y val="0.043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00B05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5"/>
          <c:y val="0.423"/>
          <c:w val="0.1587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31</xdr:row>
      <xdr:rowOff>47625</xdr:rowOff>
    </xdr:from>
    <xdr:to>
      <xdr:col>20</xdr:col>
      <xdr:colOff>561975</xdr:colOff>
      <xdr:row>59</xdr:row>
      <xdr:rowOff>142875</xdr:rowOff>
    </xdr:to>
    <xdr:graphicFrame>
      <xdr:nvGraphicFramePr>
        <xdr:cNvPr id="1" name="Chart 24"/>
        <xdr:cNvGraphicFramePr/>
      </xdr:nvGraphicFramePr>
      <xdr:xfrm>
        <a:off x="4572000" y="5362575"/>
        <a:ext cx="93821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2</xdr:row>
      <xdr:rowOff>76200</xdr:rowOff>
    </xdr:from>
    <xdr:to>
      <xdr:col>20</xdr:col>
      <xdr:colOff>542925</xdr:colOff>
      <xdr:row>30</xdr:row>
      <xdr:rowOff>38100</xdr:rowOff>
    </xdr:to>
    <xdr:graphicFrame>
      <xdr:nvGraphicFramePr>
        <xdr:cNvPr id="2" name="Chart 24"/>
        <xdr:cNvGraphicFramePr/>
      </xdr:nvGraphicFramePr>
      <xdr:xfrm>
        <a:off x="4552950" y="400050"/>
        <a:ext cx="93821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44"/>
  <sheetViews>
    <sheetView tabSelected="1" zoomScalePageLayoutView="0" workbookViewId="0" topLeftCell="A4">
      <selection activeCell="D23" sqref="D23"/>
    </sheetView>
  </sheetViews>
  <sheetFormatPr defaultColWidth="9.140625" defaultRowHeight="12.75"/>
  <cols>
    <col min="1" max="1" width="5.00390625" style="0" customWidth="1"/>
    <col min="2" max="2" width="9.7109375" style="0" customWidth="1"/>
    <col min="3" max="3" width="18.57421875" style="0" customWidth="1"/>
    <col min="4" max="4" width="20.00390625" style="0" customWidth="1"/>
    <col min="5" max="5" width="10.421875" style="0" customWidth="1"/>
  </cols>
  <sheetData>
    <row r="3" spans="2:4" ht="12.75">
      <c r="B3" s="13" t="s">
        <v>14</v>
      </c>
      <c r="C3" s="13"/>
      <c r="D3" s="13"/>
    </row>
    <row r="4" spans="1:26" ht="36">
      <c r="A4" s="4" t="s">
        <v>0</v>
      </c>
      <c r="B4" s="4"/>
      <c r="C4" s="3" t="s">
        <v>17</v>
      </c>
      <c r="D4" s="3" t="s">
        <v>15</v>
      </c>
      <c r="E4" s="3" t="s">
        <v>16</v>
      </c>
      <c r="F4" s="2"/>
      <c r="G4" s="1"/>
      <c r="H4" s="2"/>
      <c r="I4" s="1"/>
      <c r="J4" s="2"/>
      <c r="K4" s="1"/>
      <c r="L4" s="2"/>
      <c r="M4" s="1"/>
      <c r="N4" s="2"/>
      <c r="O4" s="1"/>
      <c r="P4" s="2"/>
      <c r="Q4" s="1"/>
      <c r="R4" s="2"/>
      <c r="S4" s="1"/>
      <c r="T4" s="2"/>
      <c r="U4" s="1"/>
      <c r="V4" s="2"/>
      <c r="W4" s="1"/>
      <c r="X4" s="2"/>
      <c r="Y4" s="1"/>
      <c r="Z4" s="2"/>
    </row>
    <row r="5" spans="1:5" ht="12.75">
      <c r="A5" s="4">
        <v>1</v>
      </c>
      <c r="B5" s="4" t="s">
        <v>2</v>
      </c>
      <c r="C5" s="10">
        <v>4779941023.1</v>
      </c>
      <c r="D5" s="10">
        <v>60874207.13</v>
      </c>
      <c r="E5" s="6">
        <f>D5/C5*100%</f>
        <v>0.012735346908217798</v>
      </c>
    </row>
    <row r="6" spans="1:5" ht="12.75">
      <c r="A6" s="4">
        <v>2</v>
      </c>
      <c r="B6" s="4" t="s">
        <v>3</v>
      </c>
      <c r="C6" s="10">
        <v>4785478016.52</v>
      </c>
      <c r="D6" s="10">
        <v>213962486.07</v>
      </c>
      <c r="E6" s="6">
        <f>D6/C6*100%</f>
        <v>0.044710786536136575</v>
      </c>
    </row>
    <row r="7" spans="1:5" ht="12.75">
      <c r="A7" s="4">
        <v>3</v>
      </c>
      <c r="B7" s="4" t="s">
        <v>4</v>
      </c>
      <c r="C7" s="10">
        <v>4814894016.52</v>
      </c>
      <c r="D7" s="10">
        <v>1075369449.97</v>
      </c>
      <c r="E7" s="6">
        <f>D7/C7*100%</f>
        <v>0.2233422887981304</v>
      </c>
    </row>
    <row r="8" spans="1:5" ht="12.75">
      <c r="A8" s="4">
        <v>4</v>
      </c>
      <c r="B8" s="4" t="s">
        <v>5</v>
      </c>
      <c r="C8" s="10">
        <v>4839769916.52</v>
      </c>
      <c r="D8" s="10">
        <v>1464705715.1</v>
      </c>
      <c r="E8" s="6">
        <f aca="true" t="shared" si="0" ref="E8:E16">D8/C8*100%</f>
        <v>0.3026395345986169</v>
      </c>
    </row>
    <row r="9" spans="1:5" ht="12.75">
      <c r="A9" s="4">
        <v>5</v>
      </c>
      <c r="B9" s="4" t="s">
        <v>6</v>
      </c>
      <c r="C9" s="10">
        <v>4858028368.55</v>
      </c>
      <c r="D9" s="10">
        <v>2144757871.45</v>
      </c>
      <c r="E9" s="6">
        <f t="shared" si="0"/>
        <v>0.4414873089944834</v>
      </c>
    </row>
    <row r="10" spans="1:5" ht="12.75">
      <c r="A10" s="4">
        <v>6</v>
      </c>
      <c r="B10" s="4" t="s">
        <v>7</v>
      </c>
      <c r="C10" s="10">
        <v>5321833989.55</v>
      </c>
      <c r="D10" s="12">
        <v>2640644009.47</v>
      </c>
      <c r="E10" s="6">
        <f t="shared" si="0"/>
        <v>0.4961906017089581</v>
      </c>
    </row>
    <row r="11" spans="1:5" ht="12.75">
      <c r="A11" s="4">
        <v>7</v>
      </c>
      <c r="B11" s="4" t="s">
        <v>8</v>
      </c>
      <c r="C11" s="10">
        <v>5324843389.85</v>
      </c>
      <c r="D11" s="10">
        <v>3098232687.72</v>
      </c>
      <c r="E11" s="6">
        <f t="shared" si="0"/>
        <v>0.5818448470476568</v>
      </c>
    </row>
    <row r="12" spans="1:5" ht="12.75">
      <c r="A12" s="4">
        <v>8</v>
      </c>
      <c r="B12" s="4" t="s">
        <v>9</v>
      </c>
      <c r="C12" s="10">
        <v>5322290589.85</v>
      </c>
      <c r="D12" s="10">
        <v>3643799836.13</v>
      </c>
      <c r="E12" s="6">
        <f t="shared" si="0"/>
        <v>0.6846300055617021</v>
      </c>
    </row>
    <row r="13" spans="1:5" ht="12.75">
      <c r="A13" s="4">
        <v>9</v>
      </c>
      <c r="B13" s="4" t="s">
        <v>10</v>
      </c>
      <c r="C13" s="10">
        <v>5423743712.87</v>
      </c>
      <c r="D13" s="10">
        <v>4301360267.1</v>
      </c>
      <c r="E13" s="6">
        <f t="shared" si="0"/>
        <v>0.7930611206597583</v>
      </c>
    </row>
    <row r="14" spans="1:5" ht="12.75">
      <c r="A14" s="4">
        <v>10</v>
      </c>
      <c r="B14" s="4" t="s">
        <v>11</v>
      </c>
      <c r="C14" s="10">
        <v>5504903556.86</v>
      </c>
      <c r="D14" s="10">
        <v>4989693368.26</v>
      </c>
      <c r="E14" s="6">
        <f t="shared" si="0"/>
        <v>0.906408861975799</v>
      </c>
    </row>
    <row r="15" spans="1:5" ht="12.75">
      <c r="A15" s="4">
        <v>11</v>
      </c>
      <c r="B15" s="4" t="s">
        <v>12</v>
      </c>
      <c r="C15" s="10">
        <v>5520601656.86</v>
      </c>
      <c r="D15" s="10">
        <v>5647627480.53</v>
      </c>
      <c r="E15" s="6">
        <f t="shared" si="0"/>
        <v>1.02300941664794</v>
      </c>
    </row>
    <row r="16" spans="1:5" ht="12.75">
      <c r="A16" s="4">
        <v>12</v>
      </c>
      <c r="B16" s="4" t="s">
        <v>13</v>
      </c>
      <c r="C16" s="9"/>
      <c r="D16" s="9"/>
      <c r="E16" s="6" t="e">
        <f t="shared" si="0"/>
        <v>#DIV/0!</v>
      </c>
    </row>
    <row r="31" spans="2:5" ht="12.75">
      <c r="B31" s="13" t="s">
        <v>1</v>
      </c>
      <c r="C31" s="13"/>
      <c r="D31" s="13"/>
      <c r="E31" s="13"/>
    </row>
    <row r="32" spans="1:5" ht="36">
      <c r="A32" s="4" t="s">
        <v>0</v>
      </c>
      <c r="B32" s="4"/>
      <c r="C32" s="3" t="s">
        <v>17</v>
      </c>
      <c r="D32" s="3" t="s">
        <v>15</v>
      </c>
      <c r="E32" s="3" t="s">
        <v>16</v>
      </c>
    </row>
    <row r="33" spans="1:5" ht="12.75">
      <c r="A33" s="4">
        <v>1</v>
      </c>
      <c r="B33" s="4" t="s">
        <v>2</v>
      </c>
      <c r="C33" s="11">
        <v>5436508560</v>
      </c>
      <c r="D33" s="11">
        <v>55987573.61</v>
      </c>
      <c r="E33" s="6">
        <f aca="true" t="shared" si="1" ref="E33:E41">D33/C33*100%</f>
        <v>0.010298443015787324</v>
      </c>
    </row>
    <row r="34" spans="1:5" ht="12.75">
      <c r="A34" s="4">
        <v>2</v>
      </c>
      <c r="B34" s="4" t="s">
        <v>3</v>
      </c>
      <c r="C34" s="11">
        <v>5610881953.81</v>
      </c>
      <c r="D34" s="11">
        <v>296729967.09</v>
      </c>
      <c r="E34" s="6">
        <f t="shared" si="1"/>
        <v>0.05288472820008433</v>
      </c>
    </row>
    <row r="35" spans="1:5" ht="15" customHeight="1">
      <c r="A35" s="4">
        <v>3</v>
      </c>
      <c r="B35" s="4" t="s">
        <v>4</v>
      </c>
      <c r="C35" s="11">
        <v>5611972953.81</v>
      </c>
      <c r="D35" s="11">
        <v>798826974.92</v>
      </c>
      <c r="E35" s="7">
        <f t="shared" si="1"/>
        <v>0.14234334012206382</v>
      </c>
    </row>
    <row r="36" spans="1:5" ht="12.75">
      <c r="A36" s="4">
        <v>4</v>
      </c>
      <c r="B36" s="4" t="s">
        <v>5</v>
      </c>
      <c r="C36" s="11">
        <v>5665173853.81</v>
      </c>
      <c r="D36" s="11">
        <v>1401807476.05</v>
      </c>
      <c r="E36" s="6">
        <f t="shared" si="1"/>
        <v>0.2474429756656527</v>
      </c>
    </row>
    <row r="37" spans="1:5" ht="12.75">
      <c r="A37" s="4">
        <v>5</v>
      </c>
      <c r="B37" s="4" t="s">
        <v>6</v>
      </c>
      <c r="C37" s="10">
        <v>5786375297.84</v>
      </c>
      <c r="D37" s="10">
        <v>2002594363.36</v>
      </c>
      <c r="E37" s="6">
        <f t="shared" si="1"/>
        <v>0.34608788063013296</v>
      </c>
    </row>
    <row r="38" spans="1:5" ht="12.75">
      <c r="A38" s="4">
        <v>6</v>
      </c>
      <c r="B38" s="4" t="s">
        <v>7</v>
      </c>
      <c r="C38" s="10">
        <v>6345067403.84</v>
      </c>
      <c r="D38" s="10">
        <v>2482799817.84</v>
      </c>
      <c r="E38" s="6">
        <f t="shared" si="1"/>
        <v>0.39129605090363945</v>
      </c>
    </row>
    <row r="39" spans="1:5" ht="12.75">
      <c r="A39" s="4">
        <v>7</v>
      </c>
      <c r="B39" s="4" t="s">
        <v>8</v>
      </c>
      <c r="C39" s="10">
        <v>6348076804.14</v>
      </c>
      <c r="D39" s="10">
        <v>2978614326.38</v>
      </c>
      <c r="E39" s="6">
        <f t="shared" si="1"/>
        <v>0.46921523136541904</v>
      </c>
    </row>
    <row r="40" spans="1:5" ht="12.75">
      <c r="A40" s="4">
        <v>8</v>
      </c>
      <c r="B40" s="4" t="s">
        <v>9</v>
      </c>
      <c r="C40" s="11">
        <v>6345524004.14</v>
      </c>
      <c r="D40" s="11">
        <v>3602297667.81</v>
      </c>
      <c r="E40" s="6">
        <f t="shared" si="1"/>
        <v>0.567691126132335</v>
      </c>
    </row>
    <row r="41" spans="1:5" ht="12.75">
      <c r="A41" s="4">
        <v>9</v>
      </c>
      <c r="B41" s="4" t="s">
        <v>10</v>
      </c>
      <c r="C41" s="10">
        <v>6447202539.16</v>
      </c>
      <c r="D41" s="10">
        <v>4092444149.65</v>
      </c>
      <c r="E41" s="6">
        <f t="shared" si="1"/>
        <v>0.6347627711077308</v>
      </c>
    </row>
    <row r="42" spans="1:5" ht="12.75">
      <c r="A42" s="4">
        <v>10</v>
      </c>
      <c r="B42" s="4" t="s">
        <v>11</v>
      </c>
      <c r="C42" s="10">
        <v>6528362383.15</v>
      </c>
      <c r="D42" s="10">
        <v>4543297850.62</v>
      </c>
      <c r="E42" s="8">
        <f>D42/C42*100</f>
        <v>69.59322390476451</v>
      </c>
    </row>
    <row r="43" spans="1:5" ht="12.75">
      <c r="A43" s="4">
        <v>11</v>
      </c>
      <c r="B43" s="4" t="s">
        <v>12</v>
      </c>
      <c r="C43" s="10">
        <v>6538163783.15</v>
      </c>
      <c r="D43" s="10">
        <v>4985079818.1</v>
      </c>
      <c r="E43" s="8">
        <f>D43/C43*100</f>
        <v>76.2458693822787</v>
      </c>
    </row>
    <row r="44" spans="1:5" ht="12.75">
      <c r="A44" s="4">
        <v>12</v>
      </c>
      <c r="B44" s="4" t="s">
        <v>13</v>
      </c>
      <c r="C44" s="9"/>
      <c r="D44" s="9"/>
      <c r="E44" s="5" t="e">
        <f>D44/C44*100</f>
        <v>#DIV/0!</v>
      </c>
    </row>
  </sheetData>
  <sheetProtection/>
  <mergeCells count="2">
    <mergeCell ref="B3:D3"/>
    <mergeCell ref="B31:E3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Администрации Туруханского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Убийко</dc:creator>
  <cp:keywords/>
  <dc:description/>
  <cp:lastModifiedBy>Savelyeva</cp:lastModifiedBy>
  <dcterms:created xsi:type="dcterms:W3CDTF">2017-05-05T08:08:19Z</dcterms:created>
  <dcterms:modified xsi:type="dcterms:W3CDTF">2023-12-08T04:23:49Z</dcterms:modified>
  <cp:category/>
  <cp:version/>
  <cp:contentType/>
  <cp:contentStatus/>
</cp:coreProperties>
</file>